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2023\DOSAR SEDINTA 2023\DOSAR SEDINTA MAI\pct.34 - TARIFE RAADPFL\"/>
    </mc:Choice>
  </mc:AlternateContent>
  <bookViews>
    <workbookView xWindow="-825" yWindow="-150" windowWidth="10335" windowHeight="8010"/>
  </bookViews>
  <sheets>
    <sheet name="Modificare" sheetId="1" r:id="rId1"/>
  </sheets>
  <calcPr calcId="152511"/>
</workbook>
</file>

<file path=xl/calcChain.xml><?xml version="1.0" encoding="utf-8"?>
<calcChain xmlns="http://schemas.openxmlformats.org/spreadsheetml/2006/main">
  <c r="F1027" i="1" l="1"/>
  <c r="H369" i="1" l="1"/>
  <c r="H360" i="1"/>
  <c r="H357" i="1"/>
  <c r="H338" i="1" l="1"/>
  <c r="F482" i="1" l="1"/>
  <c r="F1048" i="1" l="1"/>
  <c r="H344" i="1" l="1"/>
  <c r="H343" i="1"/>
  <c r="H377" i="1" l="1"/>
  <c r="H376" i="1"/>
  <c r="H375" i="1"/>
  <c r="H374" i="1"/>
  <c r="H373" i="1"/>
  <c r="H372" i="1"/>
  <c r="H371" i="1"/>
  <c r="H370" i="1"/>
  <c r="H368" i="1"/>
  <c r="H367" i="1"/>
  <c r="H366" i="1"/>
  <c r="H365" i="1"/>
  <c r="H364" i="1"/>
  <c r="H363" i="1"/>
  <c r="H362" i="1"/>
  <c r="H361" i="1"/>
  <c r="H359" i="1"/>
  <c r="H358" i="1"/>
  <c r="H356" i="1"/>
  <c r="H355" i="1"/>
  <c r="H354" i="1"/>
  <c r="H353" i="1"/>
  <c r="H352" i="1"/>
  <c r="H351" i="1"/>
  <c r="H350" i="1"/>
  <c r="H349" i="1"/>
  <c r="H348" i="1"/>
  <c r="H347" i="1"/>
  <c r="H346" i="1"/>
  <c r="H345" i="1"/>
  <c r="H342" i="1"/>
  <c r="H341" i="1"/>
  <c r="H340" i="1"/>
  <c r="H339" i="1"/>
  <c r="H337" i="1"/>
  <c r="F1261" i="1" l="1"/>
  <c r="F1257" i="1"/>
  <c r="F1250" i="1"/>
  <c r="F1251" i="1"/>
  <c r="F1252" i="1"/>
  <c r="F1253" i="1"/>
  <c r="F1254" i="1"/>
  <c r="F1255" i="1"/>
  <c r="F1248" i="1"/>
  <c r="F1218" i="1" l="1"/>
  <c r="F468" i="1" l="1"/>
  <c r="G208" i="1" l="1"/>
  <c r="G209" i="1"/>
  <c r="G210" i="1"/>
  <c r="G212" i="1"/>
  <c r="G213" i="1"/>
  <c r="G214" i="1"/>
  <c r="G215" i="1"/>
  <c r="G216" i="1"/>
  <c r="G217" i="1"/>
  <c r="G218" i="1"/>
  <c r="F176" i="1"/>
  <c r="F1152" i="1" l="1"/>
  <c r="F1154" i="1" l="1"/>
  <c r="F1263" i="1" l="1"/>
  <c r="F1262" i="1"/>
  <c r="F1260" i="1"/>
  <c r="F1259" i="1"/>
  <c r="F1258" i="1"/>
  <c r="F1256" i="1"/>
  <c r="F1249" i="1"/>
  <c r="F1247" i="1"/>
  <c r="I1297" i="1" l="1"/>
  <c r="I1296" i="1"/>
  <c r="I1294" i="1"/>
  <c r="I1293" i="1"/>
  <c r="I1291" i="1"/>
  <c r="I1290" i="1"/>
  <c r="I1288" i="1"/>
  <c r="I1287" i="1"/>
  <c r="I1280" i="1"/>
  <c r="I1279" i="1"/>
  <c r="I1277" i="1"/>
  <c r="I1276" i="1"/>
  <c r="I1274" i="1"/>
  <c r="I1273" i="1"/>
  <c r="I1271" i="1"/>
  <c r="I1270" i="1"/>
  <c r="F1237" i="1"/>
  <c r="F1236" i="1"/>
  <c r="F1235" i="1"/>
  <c r="F1234" i="1"/>
  <c r="F1233" i="1"/>
  <c r="F1232" i="1"/>
  <c r="F1231" i="1"/>
  <c r="F1230" i="1"/>
  <c r="F1229" i="1"/>
  <c r="F1225" i="1"/>
  <c r="F1224" i="1"/>
  <c r="F1223" i="1"/>
  <c r="F1222" i="1"/>
  <c r="F1221" i="1"/>
  <c r="F1220" i="1"/>
  <c r="F1219" i="1"/>
  <c r="F1217" i="1"/>
  <c r="F1216" i="1"/>
  <c r="F1215" i="1"/>
  <c r="F1214" i="1"/>
  <c r="F1213" i="1"/>
  <c r="F1212" i="1"/>
  <c r="F1211" i="1"/>
  <c r="F1210" i="1"/>
  <c r="F1209" i="1"/>
  <c r="F1208" i="1"/>
  <c r="F1207" i="1"/>
  <c r="F1206" i="1"/>
  <c r="F1205" i="1"/>
  <c r="F1204" i="1"/>
  <c r="F1203" i="1"/>
  <c r="F1202" i="1"/>
  <c r="F1201" i="1"/>
  <c r="F1200" i="1"/>
  <c r="F1199" i="1"/>
  <c r="F1198" i="1"/>
  <c r="F1179" i="1"/>
  <c r="F1178" i="1"/>
  <c r="F1177" i="1"/>
  <c r="F1176" i="1"/>
  <c r="F1175" i="1"/>
  <c r="F1174" i="1"/>
  <c r="F1173" i="1"/>
  <c r="F1172" i="1"/>
  <c r="F1171" i="1"/>
  <c r="F1170" i="1"/>
  <c r="F1169" i="1"/>
  <c r="F1168" i="1"/>
  <c r="F1167" i="1"/>
  <c r="F1166" i="1"/>
  <c r="F1165" i="1"/>
  <c r="F1164" i="1"/>
  <c r="F1163" i="1"/>
  <c r="F1162" i="1"/>
  <c r="F1161" i="1"/>
  <c r="F1160" i="1"/>
  <c r="F1159" i="1"/>
  <c r="F1158" i="1"/>
  <c r="F1157" i="1"/>
  <c r="F1156" i="1"/>
  <c r="F1155" i="1"/>
  <c r="F1153" i="1"/>
  <c r="F1151" i="1"/>
  <c r="F1150" i="1"/>
  <c r="F1149" i="1"/>
  <c r="F1148" i="1"/>
  <c r="F1147" i="1"/>
  <c r="F1146" i="1"/>
  <c r="F1145" i="1"/>
  <c r="F1144" i="1"/>
  <c r="F1143" i="1"/>
  <c r="F1142" i="1"/>
  <c r="F1141" i="1"/>
  <c r="F1140" i="1"/>
  <c r="F1139" i="1"/>
  <c r="F1138" i="1"/>
  <c r="F1137" i="1"/>
  <c r="F1136" i="1"/>
  <c r="F1135" i="1"/>
  <c r="F1134" i="1"/>
  <c r="F1133" i="1"/>
  <c r="F1114" i="1"/>
  <c r="F1113" i="1"/>
  <c r="F1112" i="1"/>
  <c r="F1111" i="1"/>
  <c r="F1110" i="1"/>
  <c r="F1109" i="1"/>
  <c r="F1107" i="1"/>
  <c r="F1106" i="1"/>
  <c r="F1105" i="1"/>
  <c r="F1104" i="1"/>
  <c r="F1103" i="1"/>
  <c r="F1102" i="1"/>
  <c r="F1101" i="1"/>
  <c r="F1100" i="1"/>
  <c r="F1099" i="1"/>
  <c r="F1098" i="1"/>
  <c r="F1097" i="1"/>
  <c r="F1096" i="1"/>
  <c r="F1095" i="1"/>
  <c r="F1094" i="1"/>
  <c r="F1093" i="1"/>
  <c r="F1092" i="1"/>
  <c r="F1091" i="1"/>
  <c r="F1090" i="1"/>
  <c r="F1089" i="1"/>
  <c r="F1088" i="1"/>
  <c r="F1087" i="1"/>
  <c r="F1086" i="1"/>
  <c r="F1085" i="1"/>
  <c r="F1084" i="1"/>
  <c r="F1083" i="1"/>
  <c r="F1082" i="1"/>
  <c r="F1081" i="1"/>
  <c r="F1080" i="1"/>
  <c r="F1079" i="1"/>
  <c r="F1078" i="1"/>
  <c r="F1077" i="1"/>
  <c r="F1076" i="1"/>
  <c r="F1075" i="1"/>
  <c r="F1074" i="1"/>
  <c r="F1073" i="1"/>
  <c r="F1072" i="1"/>
  <c r="F1071" i="1"/>
  <c r="F1070" i="1"/>
  <c r="F1069" i="1"/>
  <c r="F1068" i="1"/>
  <c r="F1047" i="1"/>
  <c r="F1046" i="1"/>
  <c r="F1026" i="1"/>
  <c r="F1025" i="1"/>
  <c r="F1024" i="1"/>
  <c r="F1023" i="1"/>
  <c r="F1022" i="1"/>
  <c r="F1021" i="1"/>
  <c r="F1020" i="1"/>
  <c r="F1019" i="1"/>
  <c r="F1018" i="1"/>
  <c r="F1017" i="1"/>
  <c r="F1016" i="1"/>
  <c r="F1015" i="1"/>
  <c r="F1014" i="1"/>
  <c r="F1013" i="1"/>
  <c r="F1012" i="1"/>
  <c r="F1011" i="1"/>
  <c r="F1010" i="1"/>
  <c r="F1009" i="1"/>
  <c r="F1008" i="1"/>
  <c r="F1007" i="1"/>
  <c r="F1006" i="1"/>
  <c r="F1005" i="1"/>
  <c r="F1004" i="1"/>
  <c r="F1003" i="1"/>
  <c r="F1002" i="1"/>
  <c r="F1001" i="1"/>
  <c r="F1000" i="1"/>
  <c r="F999" i="1"/>
  <c r="F998" i="1"/>
  <c r="F997" i="1"/>
  <c r="F996" i="1"/>
  <c r="F995" i="1"/>
  <c r="F994" i="1"/>
  <c r="F993" i="1"/>
  <c r="F992" i="1"/>
  <c r="F991" i="1"/>
  <c r="F990" i="1"/>
  <c r="F989" i="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481" i="1"/>
  <c r="F480" i="1"/>
  <c r="F479" i="1"/>
  <c r="F478" i="1"/>
  <c r="F477" i="1"/>
  <c r="F476" i="1"/>
  <c r="F475" i="1"/>
  <c r="F474" i="1"/>
  <c r="F473" i="1"/>
  <c r="F472" i="1"/>
  <c r="F471" i="1"/>
  <c r="F470" i="1"/>
  <c r="F469"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G319" i="1"/>
  <c r="G318" i="1"/>
  <c r="G317"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4" i="1"/>
  <c r="G263" i="1"/>
  <c r="G262" i="1"/>
  <c r="G261" i="1"/>
  <c r="G260" i="1"/>
  <c r="G259" i="1"/>
  <c r="G258" i="1"/>
  <c r="G257" i="1"/>
  <c r="G256" i="1"/>
  <c r="G255" i="1"/>
  <c r="G251" i="1"/>
  <c r="G250" i="1"/>
  <c r="G249" i="1"/>
  <c r="G248" i="1"/>
  <c r="G247" i="1"/>
  <c r="G246" i="1"/>
  <c r="G245" i="1"/>
  <c r="G244" i="1"/>
  <c r="G243" i="1"/>
  <c r="G242" i="1"/>
  <c r="G241" i="1"/>
  <c r="G240" i="1"/>
  <c r="G239" i="1"/>
  <c r="G238" i="1"/>
  <c r="G237" i="1"/>
  <c r="G236" i="1"/>
  <c r="G235" i="1"/>
  <c r="G234" i="1"/>
  <c r="G233" i="1"/>
  <c r="G232" i="1"/>
  <c r="G231" i="1"/>
  <c r="G230" i="1"/>
  <c r="G228" i="1"/>
  <c r="G227" i="1"/>
  <c r="G226" i="1"/>
  <c r="G225" i="1"/>
  <c r="G224" i="1"/>
  <c r="G223" i="1"/>
  <c r="G222" i="1"/>
  <c r="G221" i="1"/>
  <c r="G220" i="1"/>
  <c r="G219" i="1"/>
  <c r="G207" i="1"/>
  <c r="G206" i="1"/>
  <c r="G205" i="1"/>
  <c r="G204" i="1"/>
  <c r="G203" i="1"/>
  <c r="G202" i="1"/>
  <c r="G201" i="1"/>
  <c r="G200" i="1"/>
  <c r="F14" i="1" l="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7" i="1"/>
  <c r="F178" i="1"/>
  <c r="F179" i="1"/>
  <c r="F180" i="1"/>
  <c r="F181" i="1"/>
  <c r="F182" i="1"/>
  <c r="F183" i="1"/>
  <c r="F184" i="1"/>
  <c r="F185" i="1"/>
  <c r="F186" i="1"/>
  <c r="F187" i="1"/>
  <c r="F188" i="1"/>
  <c r="F189" i="1"/>
  <c r="F13" i="1"/>
</calcChain>
</file>

<file path=xl/sharedStrings.xml><?xml version="1.0" encoding="utf-8"?>
<sst xmlns="http://schemas.openxmlformats.org/spreadsheetml/2006/main" count="3345" uniqueCount="1830">
  <si>
    <t>Privind activitatea de demolare/desfiintare a constructiilor executate ilegal pe</t>
  </si>
  <si>
    <t>terenuri apartinand domeniului public/privat al Municipiului Craiova</t>
  </si>
  <si>
    <t>Nr. crt.</t>
  </si>
  <si>
    <t>Simbol lucrare</t>
  </si>
  <si>
    <t xml:space="preserve">Denumirea lucrarii </t>
  </si>
  <si>
    <t>UM</t>
  </si>
  <si>
    <t>Manopera (lei)</t>
  </si>
  <si>
    <t>Utilaj / Transp. (lei)</t>
  </si>
  <si>
    <t>Total cheltuieli directe</t>
  </si>
  <si>
    <t>Valoare fara TVA</t>
  </si>
  <si>
    <t>RPCT26A1</t>
  </si>
  <si>
    <t>Desfacerea invelitorilor din tabla</t>
  </si>
  <si>
    <t>mp</t>
  </si>
  <si>
    <t>RPCT26B1</t>
  </si>
  <si>
    <t>Desfacerea invelitorilor din tigla</t>
  </si>
  <si>
    <t>RPCT26D1</t>
  </si>
  <si>
    <t>Desfacerea invelitorilor din carton bitumat</t>
  </si>
  <si>
    <t>RPCT26C1</t>
  </si>
  <si>
    <t>Desfacerea invelitorilor din azbociment</t>
  </si>
  <si>
    <t>RPCT25A1</t>
  </si>
  <si>
    <t>Desfacerea sarpantelor - astereala din scandura de rasinoase sau PFL la constructii obisnuite</t>
  </si>
  <si>
    <t>RPCT25B1</t>
  </si>
  <si>
    <t>Desfacerea sarpantelor la turle si cupole</t>
  </si>
  <si>
    <t>RPCT25C1</t>
  </si>
  <si>
    <t>Desfacerea sarpantelor si a elementelor componente - a streasinei infundate din scandura de rasinoase geluite cu recuperarea materialelor</t>
  </si>
  <si>
    <t>RPCT25D1</t>
  </si>
  <si>
    <t>Desfacerea sarpantelor si a elementelor componente - a streasinei infundate din scandura de rasinoase geluite fara recuperarea materialelor</t>
  </si>
  <si>
    <t>RPCT25E1</t>
  </si>
  <si>
    <t>Desfacerea sarpantelor si a elementelor componente - a sarpantelor usoare</t>
  </si>
  <si>
    <t>RPCT25F1</t>
  </si>
  <si>
    <t>Desfacerea sarpantelor si a elementelor componente - a sarpantelor grele (cu ferme pe doua reazeme)</t>
  </si>
  <si>
    <t>RPCT15A1</t>
  </si>
  <si>
    <t>Demolarea planseelor de lemn si a elementelor componente - a grinzilor aparente cu lungimea mai mica de 6m</t>
  </si>
  <si>
    <t>mc</t>
  </si>
  <si>
    <t>RPCT15B1</t>
  </si>
  <si>
    <t>Demolarea planseelor de lemn si a elementelor componente - a grinzilor aparente cu lungimea mai mare de 6m</t>
  </si>
  <si>
    <t>RPCT15C1</t>
  </si>
  <si>
    <t>Demolarea planseelor de lemn - a podelelor (pardoseli oarbe) dintre grinzile de lemn sau mixte (cu grinzi metalice) ale planseelor</t>
  </si>
  <si>
    <t>RPCT15D1</t>
  </si>
  <si>
    <t>Demolarea planseelor de lemn</t>
  </si>
  <si>
    <t>RPCT17A1</t>
  </si>
  <si>
    <t>Demontarea grinzilor metalice cu lungimea pana la 4m</t>
  </si>
  <si>
    <t>to</t>
  </si>
  <si>
    <t>RPCT17B1</t>
  </si>
  <si>
    <t>Demontarea grinzilor metalice cu lungimea peste 4m</t>
  </si>
  <si>
    <t>RPCT09A1</t>
  </si>
  <si>
    <t>Demolarea elementelor din beton simplu cu mijloace manuale</t>
  </si>
  <si>
    <t>RPCT09G1</t>
  </si>
  <si>
    <t>Demolarea elementelor din beton armat cu mijloace mecanice</t>
  </si>
  <si>
    <t>RPCT03A1</t>
  </si>
  <si>
    <t>Demolarea zidariei din caramida cu mortar de var gras sau mixt pentru volume pana la 1mc</t>
  </si>
  <si>
    <t>RPCT03B1</t>
  </si>
  <si>
    <t>Demolarea zidariei din caramida cu mortar de var gras sau mixt pentru volume peste 1mc</t>
  </si>
  <si>
    <t>RPCT03C1</t>
  </si>
  <si>
    <t>Demolarea zidariei din caramida cu mortar de ciment pentru volume pana la 0.5mc</t>
  </si>
  <si>
    <t>RPCT03D1</t>
  </si>
  <si>
    <t>Demolarea zidariei din caramida cu mortar de ciment pentru volume peste 0.5mc</t>
  </si>
  <si>
    <t>RPCT06D1</t>
  </si>
  <si>
    <t>Demolarea fundatiilor din caramida cu mortar de ciment cu volume peste 0.5mc</t>
  </si>
  <si>
    <t>RPCT31A1</t>
  </si>
  <si>
    <t>Desfacerea captuselilor din scandura la pereti</t>
  </si>
  <si>
    <t>RPCT31B1</t>
  </si>
  <si>
    <t>Desfacerea captuselilor din scandura la tavane</t>
  </si>
  <si>
    <t>RPCT33A1</t>
  </si>
  <si>
    <t>Demontarea usilor si ferestrelor din lemn</t>
  </si>
  <si>
    <t>RPCT34A1</t>
  </si>
  <si>
    <t>Demontarea usilor si ferestrelor metalice</t>
  </si>
  <si>
    <t>kg</t>
  </si>
  <si>
    <t>RPCT44A1</t>
  </si>
  <si>
    <t>Desfacerea imprejmuirilor din sipci, cu recuperarea materialului</t>
  </si>
  <si>
    <t>ml</t>
  </si>
  <si>
    <t>RPCT44C1</t>
  </si>
  <si>
    <t>Desfacerea imprejmuirilor din scandura, de 2m inaltime, cu recuperarea materialului</t>
  </si>
  <si>
    <t>RPCT44D1</t>
  </si>
  <si>
    <t>Desfacerea imprejmuirilor din scandura, de 2m inaltime, fara recuperarea materialului</t>
  </si>
  <si>
    <t>RPCT45A1</t>
  </si>
  <si>
    <t>Desfacerea imprejmuirilor metalice, cu recuperarea materialului</t>
  </si>
  <si>
    <t>RPCT46B1</t>
  </si>
  <si>
    <t>Desfacerea imprejmuirilor din elemente prefabricate din beton</t>
  </si>
  <si>
    <t>DF27A</t>
  </si>
  <si>
    <t>Pilot pentru dirijarea circulatiei</t>
  </si>
  <si>
    <t>ora</t>
  </si>
  <si>
    <t>NL</t>
  </si>
  <si>
    <t>Lucrari diverse neprevazute</t>
  </si>
  <si>
    <t>Inventarierea si dezafectarea constructiilor de bunurile aflate in interiorul acestora</t>
  </si>
  <si>
    <t>Eliberarea terenului de materielele rezultate in urma demolarii</t>
  </si>
  <si>
    <t>Depozitarea bunurilor si materialelor in conditii de securitate</t>
  </si>
  <si>
    <t>RPIF05B1</t>
  </si>
  <si>
    <t>Taierea tablelor cu flacara oxiacetilenica</t>
  </si>
  <si>
    <t>RPIC71C1</t>
  </si>
  <si>
    <t>Taierea cu flacara oxiacetilenica a tevii de otel</t>
  </si>
  <si>
    <t>buc</t>
  </si>
  <si>
    <t>RPCT36A1</t>
  </si>
  <si>
    <t>Desfacerea scarilor metalice drepte</t>
  </si>
  <si>
    <t>RPCT35A1</t>
  </si>
  <si>
    <t>Desfacerea scarilor din lemn executate din lemn de rasinoase, fara contratrepte, cu recuperarea materialelor</t>
  </si>
  <si>
    <t>RPCT35B1</t>
  </si>
  <si>
    <t>Desfacerea scarilor din lemn executate din lemn de rasinoase, fara contratrepte, fara recuperarea materialelor</t>
  </si>
  <si>
    <t>RPCT35C1</t>
  </si>
  <si>
    <t>Desfacerea scarilor din lemn executate din lemn de rasinoase, cu trepte si contratrepte, cu recuperarea materialelor</t>
  </si>
  <si>
    <t>RPCT35D1</t>
  </si>
  <si>
    <t>Desfacerea scarilor din lemn executate din lemn de rasinoase, cu trepte si contratrepte, fara recuperarea materialelor</t>
  </si>
  <si>
    <t>RPCT35E1</t>
  </si>
  <si>
    <t>Desfacerea scarilor din lemn executate din lemn de foioase, cu trepte si contratrepte, cu recuperarea materialelor</t>
  </si>
  <si>
    <t>RPCT35F1</t>
  </si>
  <si>
    <t>Desfacerea scarilor din lemn executate din lemn de foioase, cu trepte si contratrepte, fara recuperarea materialelor</t>
  </si>
  <si>
    <t>RPCT32A1</t>
  </si>
  <si>
    <t>Desfacerea scheletului din lemn de rasinoase, la peretii magaziilor executate cu lemn rotund, cioplit sau rigle</t>
  </si>
  <si>
    <t>RPCT24A1</t>
  </si>
  <si>
    <t>Desfacerea bordurilor din piatra sau beton asezate pe nisip</t>
  </si>
  <si>
    <t>RPCT24B1</t>
  </si>
  <si>
    <t>Desfacerea bordurilor din piatra sau beton asezate pe beton</t>
  </si>
  <si>
    <t>RPCT43A1</t>
  </si>
  <si>
    <t>Demontarea sobelor din zidarie de caramida si a masinilor de gatit</t>
  </si>
  <si>
    <t>RPCT42A1</t>
  </si>
  <si>
    <t>Demontarea sobelor si semineelor din placi de ceramica</t>
  </si>
  <si>
    <t>buc placa</t>
  </si>
  <si>
    <t>RPCT39A1</t>
  </si>
  <si>
    <t>Demontarea balustradelor, grilelor si parapetelor metalice montate in beton sau zidarie</t>
  </si>
  <si>
    <t>RPCT39B1</t>
  </si>
  <si>
    <t>Demontarea balustradelor, grilelor si parapetelor metalice montate in lemnarie</t>
  </si>
  <si>
    <t>RPCT38A1</t>
  </si>
  <si>
    <t>Desfacerea placajelor din marmura sau mozaic de pe trepte si contratrepte</t>
  </si>
  <si>
    <t>RPCT18A1</t>
  </si>
  <si>
    <t>Desfacerea dusumelelor din lemn de rasinoase inclusiv grinzile, cu recuperarea materialelor</t>
  </si>
  <si>
    <t>RPCT18B1</t>
  </si>
  <si>
    <t>Desfacerea dusumelelor din lemn de rasinoase inclusiv grinzile, fara recuperarea materialelor</t>
  </si>
  <si>
    <t>RPCT18C1</t>
  </si>
  <si>
    <t>Desfacerea dusumelelor din lemn de rasinoase exclusiv grinzile, cu recuperarea materialelor</t>
  </si>
  <si>
    <t>RPCT18D1</t>
  </si>
  <si>
    <t>Desfacerea dusumelelor din lemn de rasinoase exclusiv grinzile, fara recuperarea materialelor</t>
  </si>
  <si>
    <t>RPCT19A1</t>
  </si>
  <si>
    <t>Desfacerea pardoselilor din parchet pe dusumele oarbe, inclusiv dusumelele, cu recuperarea materialelor</t>
  </si>
  <si>
    <t>RPCT19B1</t>
  </si>
  <si>
    <t>Desfacerea pardoselilor din parchet pe dusumele oarbe, inclusiv dusumelele, fara recuperarea materialelor</t>
  </si>
  <si>
    <t>RPCT19C1</t>
  </si>
  <si>
    <t>Desfacerea pardoselilor din parchet pe dusumele oarbe, exclusiv dusumelele, cu recuperarea materialelor</t>
  </si>
  <si>
    <t>RPCT19D1</t>
  </si>
  <si>
    <t>Desfacerea pardoselilor din parchet pe dusumele oarbe, exclusiv dusumelele, fara recuperarea materialelor</t>
  </si>
  <si>
    <t>RPCT19E1</t>
  </si>
  <si>
    <t>Desfacerea pardoselilor din parchet, direct pe asfalt, cu recuperarea materialelor</t>
  </si>
  <si>
    <t>RPCT19F1</t>
  </si>
  <si>
    <t>Desfacerea pardoselilor din parchet, direct pe asfalt, fara recuperarea materialelor</t>
  </si>
  <si>
    <t>RPCT19G1</t>
  </si>
  <si>
    <t>Desfacerea pardoselilor din covor de policlorura de vinil (PVC), cu recuperarea materialelor</t>
  </si>
  <si>
    <t>RPCT19H1</t>
  </si>
  <si>
    <t>Desfacerea pardoselilor din placi flexibile sau dale rigide din PVC, cu recuperarea materialelor</t>
  </si>
  <si>
    <t>RPCT20A1</t>
  </si>
  <si>
    <t>Desfacerea pardoselilor de ciment turnate pe loc (sclivisite, rolate, mozaicate)</t>
  </si>
  <si>
    <t>RPCT20B1</t>
  </si>
  <si>
    <t>Desfacerea pardoselilor de ciment placate (cu placi de mozaic, gresie), cu recuperarea placajului</t>
  </si>
  <si>
    <t>RPCT20C1</t>
  </si>
  <si>
    <t>Desfacerea pardoselilor de ciment placate (cu placi de mozaic, gresie), fara recuperarea placajului</t>
  </si>
  <si>
    <t>RPCT27A1</t>
  </si>
  <si>
    <t>Demontarea jgheaburilor si burlanelor din tabla</t>
  </si>
  <si>
    <t>RPCT02A1</t>
  </si>
  <si>
    <t>Demolarea peretilor despartitori, executati din materiale usoare - placi de scagliola</t>
  </si>
  <si>
    <t>RPCT02B1</t>
  </si>
  <si>
    <t>Demolarea peretilor despartitori, executati din materiale usoare - placi din beton celular</t>
  </si>
  <si>
    <t>RPCT02C1</t>
  </si>
  <si>
    <t>Demolarea peretilor despartitori, executati din materiale usoare - placi de stabilit</t>
  </si>
  <si>
    <t>RPCT02D1</t>
  </si>
  <si>
    <t>Demolarea peretilor despartitori, executati din materiale usoare - placi din stufit</t>
  </si>
  <si>
    <t>RPCT02E1</t>
  </si>
  <si>
    <t>Demolarea peretilor despartitori, executati din materiale usoare - paianta</t>
  </si>
  <si>
    <t>RPCT05A1</t>
  </si>
  <si>
    <t>Demolarea zidariei refractare netopita cu min. 50% recuperare din nr. caramizilor, cu volum pana la 2.5mc</t>
  </si>
  <si>
    <t>RPCT05B1</t>
  </si>
  <si>
    <t>Demolarea zidariei refractare netopita cu min. 50% recuperare din nr. caramizilor, cu volum peste 2.5mc</t>
  </si>
  <si>
    <t>RPCT05C1</t>
  </si>
  <si>
    <t>Demolarea zidariei refractare netopita fara recuperare de caramizi, cu volum pana la 2.5mc</t>
  </si>
  <si>
    <t>RPCT05D1</t>
  </si>
  <si>
    <t>Demolarea zidariei refractare netopita fara recuperare de caramizi, cu volum peste 2.5mc</t>
  </si>
  <si>
    <t>RPCT05E1</t>
  </si>
  <si>
    <t>Demolarea zidariei refractare topita cu 25% recuperare din nr. caramizilor, cu volum pana la 2.5mc</t>
  </si>
  <si>
    <t>RPCT05F1</t>
  </si>
  <si>
    <t>Demolarea zidariei refractare topita cu 25% recuperare din nr. caramizilor, cu volum peste 2.5mc</t>
  </si>
  <si>
    <t>RPCT05G1</t>
  </si>
  <si>
    <t>Demolarea zidariei refractare topita cu 50% recuperare din nr. caramizilor, cu volum pana la 2.5mc</t>
  </si>
  <si>
    <t>RPCT05H1</t>
  </si>
  <si>
    <t>Demolarea zidariei refractare topita cu 50% recuperare din nr. caramizilor, cu volum peste 2.5mc</t>
  </si>
  <si>
    <t>RPCT07A1</t>
  </si>
  <si>
    <t>Demolarea zidurilor de piatra executate uscat (cu mortar de argila) pentru volume pana la 5mc</t>
  </si>
  <si>
    <t>RPCT07B1</t>
  </si>
  <si>
    <t>Demolarea zidurilor de piatra executate uscat (cu mortar de argila) pentru volume peste 5mc</t>
  </si>
  <si>
    <t>RPCT07C1</t>
  </si>
  <si>
    <t>Demolarea zidurilor de piatra executate cu mortar de var gras sau mixt pentru volume pana la 3mc</t>
  </si>
  <si>
    <t>RPCT07D1</t>
  </si>
  <si>
    <t>Demolarea zidurilor de piatra executate cu mortar de var gras sau mixt pentru volume peste 3mc</t>
  </si>
  <si>
    <t>RPCT07E1</t>
  </si>
  <si>
    <t>Demolarea zidurilor de piatra executate cu mortar de ciment pentru volum mai mic de 1.5mc</t>
  </si>
  <si>
    <t>RPCT07F1</t>
  </si>
  <si>
    <t>Demolarea zidurilor de piatra executate cu mortar de ciment pentru volum peste 1.5mc</t>
  </si>
  <si>
    <t>RPCT08A1</t>
  </si>
  <si>
    <t>Demolarea fundatiilor si elevatiilor din piatra executate uscat (cu mortar de argila) pentru volume pana la 3mc</t>
  </si>
  <si>
    <t>RPCT08B1</t>
  </si>
  <si>
    <t>Demolarea fundatiilor si elevatiilor din piatra executate uscat (cu mortar de argila) pentru volume peste 3mc</t>
  </si>
  <si>
    <t>RPCT08C1</t>
  </si>
  <si>
    <t>Demolarea fundatiilor si elevatiilor din piatra executate cu mortar de var gras sau mixt (var+ciment) pentru volume mai mici de 1mc</t>
  </si>
  <si>
    <t>RPCT08D1</t>
  </si>
  <si>
    <t>Demolarea fundatiilor si elevatiilor din piatra executate cu mortar de var gras sau mixt (var+ciment) pentru volume peste 1mc</t>
  </si>
  <si>
    <t>RPCT08E1</t>
  </si>
  <si>
    <t>Demolarea fundatiilor si elevatiilor din piatra executate cu mortar de ciment pentru volum mai mic de 0.5mc</t>
  </si>
  <si>
    <t>RPCT08F1</t>
  </si>
  <si>
    <t>Demolarea fundatiilor si elevatiilor din piatra executate cu mortar de ciment pentru volum peste 0.5mc</t>
  </si>
  <si>
    <t>RPCT13A1</t>
  </si>
  <si>
    <t>Demontarea scheletului din otel beton si a plasei de sarma (rabitz) de sub tencuiala la pereti, inclusiv la sliturile pentru mascarea conductelor</t>
  </si>
  <si>
    <t>TRI1AC05E3</t>
  </si>
  <si>
    <t>Incarcarea materialelor in autocamion</t>
  </si>
  <si>
    <t>TRI1AC13E3</t>
  </si>
  <si>
    <t>Descarcarea materialelor din autocamion</t>
  </si>
  <si>
    <t>RPIB01A1</t>
  </si>
  <si>
    <t>Demontarea radiatoarelor de pe pozitii</t>
  </si>
  <si>
    <t>TRA01A10</t>
  </si>
  <si>
    <t>Transportul rutier al materialelor, semifabricatelor cu autobasculanta pe distanta de 10km</t>
  </si>
  <si>
    <t>TRA01A10P</t>
  </si>
  <si>
    <t>Transportul rutier al materialelor, pamantului, molozului cu autobasculanta pe distanta de 10km</t>
  </si>
  <si>
    <t>NL (asim. DC04B1)</t>
  </si>
  <si>
    <t>Taierea betonului cu discul diamantat</t>
  </si>
  <si>
    <t>TRB05B29</t>
  </si>
  <si>
    <t>Transportul materialelor prin purtare directa peste 25kg pe distanta de 90m</t>
  </si>
  <si>
    <t>Privind activitatea de amenajare, intretinere si infrumusetare</t>
  </si>
  <si>
    <t>a zonelor verzi din Municipiului Craiova</t>
  </si>
  <si>
    <t>NSL</t>
  </si>
  <si>
    <t>NML1A1</t>
  </si>
  <si>
    <t>NML1B1</t>
  </si>
  <si>
    <t>NML1A11</t>
  </si>
  <si>
    <t>NML1B11</t>
  </si>
  <si>
    <t>NML</t>
  </si>
  <si>
    <t>TSH39A1</t>
  </si>
  <si>
    <t>TSH39B1</t>
  </si>
  <si>
    <t>Curăţirea manuală a zăpezii afânate cu grosimea până la 15 cm.</t>
  </si>
  <si>
    <t>Mp.</t>
  </si>
  <si>
    <t>Curăţirea manuală a zăpezii afânate cu grosimea până la 16-30cm.</t>
  </si>
  <si>
    <t>Curăţirea manuală a zăpezii afanatei cu grosimea peste30 cm.</t>
  </si>
  <si>
    <t>Curăţirea manuală a zăpezii bătătorite cu grosimea pana15 cm.</t>
  </si>
  <si>
    <t>Curăţirea manuală a zăpezii bătătorite cu grosimea până la 16-30 cm.</t>
  </si>
  <si>
    <t>Curăţirea manuală a zăpezii bătătorite cu grosimea peste 30 cm.</t>
  </si>
  <si>
    <t>Curăţirea manuală a gheţii cu grosimea pana la 3  cm.</t>
  </si>
  <si>
    <t>Curăţirea manuală a gheţii cu grosimea între 3-5 cm.</t>
  </si>
  <si>
    <t>Curăţirea manuală a gheţii cu grosimea intre 5-7 cm.</t>
  </si>
  <si>
    <t>Curăţirea manuală a gheţii cu grosimea peste 7 cm.</t>
  </si>
  <si>
    <t>Tăieri de regenerare la arbori cu conductori electrici in coroana</t>
  </si>
  <si>
    <t>Buc.</t>
  </si>
  <si>
    <t>Tăieri de regenerare la arbori fără conductori electrici in coroana</t>
  </si>
  <si>
    <t>Tăieri de regenerare la arbori cu conductori electrici in coroana, cu ajutorul emondorului sau motoferastraului</t>
  </si>
  <si>
    <t>Tăieri de regenerare la arbori fără conductori electrici in coroana cu ajutorul emondorului sau motoferastraului</t>
  </si>
  <si>
    <t>Elagaj artificial la arbori</t>
  </si>
  <si>
    <t xml:space="preserve">Cărat pamant si resturi vegetale cu coşul la 20 m distanta </t>
  </si>
  <si>
    <t>To.</t>
  </si>
  <si>
    <t xml:space="preserve">Cărat pamant si resturi vegetale cu coşul la 50 m distanta </t>
  </si>
  <si>
    <t>Măturat alei</t>
  </si>
  <si>
    <t>1000 Mp.</t>
  </si>
  <si>
    <t>Combaterea dăunătorilor şi bolilor cu pompa vermorel</t>
  </si>
  <si>
    <t>100 Mp.</t>
  </si>
  <si>
    <t>Întreţinere curăţenie</t>
  </si>
  <si>
    <t>Răzuit la bordură</t>
  </si>
  <si>
    <t>Ml.</t>
  </si>
  <si>
    <t>Spălat manual cu furtunul</t>
  </si>
  <si>
    <t xml:space="preserve">Încărcat manual pământ si resturi vegetale </t>
  </si>
  <si>
    <t>Mc.</t>
  </si>
  <si>
    <t>Tăieri de regenerare la gard viu</t>
  </si>
  <si>
    <t>Tăieri de regenerare la arbuşti</t>
  </si>
  <si>
    <t>Transplantat arbori cu balot de pământ  (Ø arbori &lt;10cm)</t>
  </si>
  <si>
    <t>Tuns mozaic din flori</t>
  </si>
  <si>
    <t>Tăiat flori uscate si lastari trandafiri</t>
  </si>
  <si>
    <t>100 Buc.</t>
  </si>
  <si>
    <t>Intors , adunat si cladit fan uscat</t>
  </si>
  <si>
    <t>Kg.</t>
  </si>
  <si>
    <t>Văruit arbori cu Ø &lt; 10 cm</t>
  </si>
  <si>
    <t>Văruit arbori cu Ø între 11-30 cm</t>
  </si>
  <si>
    <t>Văruit arbori cu Ø între 31-50 cm</t>
  </si>
  <si>
    <t>Stâncărie ornamentală exec cu piese izolate cu diam. 30cm</t>
  </si>
  <si>
    <t>Stâncărie ornamentală execut cu piese izolate cu diam. 50 cm</t>
  </si>
  <si>
    <t>TSH1A1</t>
  </si>
  <si>
    <t>Degajat teren de corpuri străine</t>
  </si>
  <si>
    <t>TSH2A1</t>
  </si>
  <si>
    <t>Tăierea manuală a arborilor prin secţionare succesivă cu Ø &lt; 10 cm</t>
  </si>
  <si>
    <t>TSH2B1</t>
  </si>
  <si>
    <t>Tăierea manuală a arborilor prin secţionare succesivă cu Ø între 11-30 cm</t>
  </si>
  <si>
    <t>TSH2C1</t>
  </si>
  <si>
    <t>Tăierea manuală a arborilor prin secţionare succesivă cu Ø între 31-60 cm</t>
  </si>
  <si>
    <t>TSH2D1</t>
  </si>
  <si>
    <t>Tăierea manuală a arborilor prin secţionare succesivă cu Ø între 61-100 cm</t>
  </si>
  <si>
    <t>TSH2E1</t>
  </si>
  <si>
    <t>Tăierea manuală a arborilor prin secţionare succesivă cu Ø &gt; 100 cm</t>
  </si>
  <si>
    <t>TSH3A1</t>
  </si>
  <si>
    <t>Extragere pământ vegetal, teren mijlociu</t>
  </si>
  <si>
    <t>TSH3B1</t>
  </si>
  <si>
    <t>Extragere pământ vegetal, teren tare</t>
  </si>
  <si>
    <t>TSH4A1</t>
  </si>
  <si>
    <t>Mobilizare manuală, teren mijlociu, adâncime 10 cm</t>
  </si>
  <si>
    <t>TSH4B1</t>
  </si>
  <si>
    <t>Mobilizare manuală, teren mijlociu, adâncime 20 cm</t>
  </si>
  <si>
    <t>TSH4C1</t>
  </si>
  <si>
    <t>Mobilizare manuală, teren mijlociu, adâncime 30 cm</t>
  </si>
  <si>
    <t>TSH4D1</t>
  </si>
  <si>
    <t>Mobilizare man, teren tare, adâncime 10 cm</t>
  </si>
  <si>
    <t>TSH4E1</t>
  </si>
  <si>
    <t>Mobilizare man, teren tare, adâncime 20 cm</t>
  </si>
  <si>
    <t>TSH4F1</t>
  </si>
  <si>
    <t>Mobilizare man, teren tare, adâncime 30 cm</t>
  </si>
  <si>
    <t>TSH5A1</t>
  </si>
  <si>
    <t>Aşternere pământ vegetal, grosimea 10 cm</t>
  </si>
  <si>
    <t>TSH5B1</t>
  </si>
  <si>
    <t>Aşternere pământ vegetal, grosimea 15 cm</t>
  </si>
  <si>
    <t>TSH5C1</t>
  </si>
  <si>
    <t>Aşternere pământ vegetal, grosimea 20 cm</t>
  </si>
  <si>
    <t>TSH5D1</t>
  </si>
  <si>
    <t>Aşternere pământ vegetal, grosimea 30 cm</t>
  </si>
  <si>
    <t>TSH9A1</t>
  </si>
  <si>
    <t>Semănat manual gazon</t>
  </si>
  <si>
    <t>TSH12A1</t>
  </si>
  <si>
    <t>Udarea suprafeţelor cu furtunul de la hidranti</t>
  </si>
  <si>
    <t>TSH12B1</t>
  </si>
  <si>
    <t>Udarea suprafeţelor cu furtunul de la CISTERNA</t>
  </si>
  <si>
    <t>100mp</t>
  </si>
  <si>
    <t xml:space="preserve">*) cisterna apartinand R.A.A.D.P.F.L.                **)cisterne inchiriate prin procedura de achizitie publica </t>
  </si>
  <si>
    <t>TSH13A1</t>
  </si>
  <si>
    <t>Administrarea manuală a îngrăşămintelor organice din mranita</t>
  </si>
  <si>
    <t>TSH13B1+B2</t>
  </si>
  <si>
    <t>Administrarea manuală a îngrăşămintelor chimice</t>
  </si>
  <si>
    <t>TSH14A1</t>
  </si>
  <si>
    <t>Cosit manual gazon</t>
  </si>
  <si>
    <t>TSH15A1</t>
  </si>
  <si>
    <t>Plivit manual buruieni în peluze</t>
  </si>
  <si>
    <t>TSH16A1</t>
  </si>
  <si>
    <t>Rectificat margini la peluze şi rabate</t>
  </si>
  <si>
    <t>100 Ml.</t>
  </si>
  <si>
    <t>TSH17A1</t>
  </si>
  <si>
    <t>Săpat gropi poligonale în teren uşor</t>
  </si>
  <si>
    <t>TSH17B1</t>
  </si>
  <si>
    <t>Săpat gropi poligonale în teren mijlociu</t>
  </si>
  <si>
    <t>TSH17C1</t>
  </si>
  <si>
    <t>Săpat gropi poligonale în teren tare</t>
  </si>
  <si>
    <t>TSH18A1</t>
  </si>
  <si>
    <t>Extras arbuşti fără balot de pământ</t>
  </si>
  <si>
    <t>TSH18B1</t>
  </si>
  <si>
    <t>Extras arbuşti cu ghimpi fără balot</t>
  </si>
  <si>
    <t>TSH18C1</t>
  </si>
  <si>
    <t>Extras puieţi de arbori fără balot</t>
  </si>
  <si>
    <t>TSH19B1</t>
  </si>
  <si>
    <t>Extras tufe de arbuşti şi răşinoşi cu balot</t>
  </si>
  <si>
    <t>TSH23A1</t>
  </si>
  <si>
    <t>Extras buxus cu balot, h &lt; 50 cm</t>
  </si>
  <si>
    <t>TSH23B1</t>
  </si>
  <si>
    <t>Extras buxus cu balot, h &gt; 50 cm</t>
  </si>
  <si>
    <t>TSH24A1</t>
  </si>
  <si>
    <t xml:space="preserve">Plantat arbuşti fără balot de pământ - </t>
  </si>
  <si>
    <t>TSH24B1</t>
  </si>
  <si>
    <t>Plantat trandafiri şi arbuşti cu ghimpi fără balot</t>
  </si>
  <si>
    <t>TSH24C1</t>
  </si>
  <si>
    <t>Plantat puieţi de arbori foioşi fără balot</t>
  </si>
  <si>
    <t>TSH25A1</t>
  </si>
  <si>
    <t>Transplantări cu balot la arbuşti</t>
  </si>
  <si>
    <t>TSH25B1</t>
  </si>
  <si>
    <t>Transplantări cu balot la arbori Ø &lt; 10 cm</t>
  </si>
  <si>
    <t>TSH25C1</t>
  </si>
  <si>
    <t>Transplantări cu balot la arbori Ø 11-15 cm</t>
  </si>
  <si>
    <t>TSH26A1</t>
  </si>
  <si>
    <t>Plantat gard viu, foioşi pe un rând</t>
  </si>
  <si>
    <t>TSH26B1</t>
  </si>
  <si>
    <t>Plantat gard viu, foioşi pe două rânduri</t>
  </si>
  <si>
    <t>TSH26C1</t>
  </si>
  <si>
    <t>Plantat gard viu, răşinoşi pe un rând</t>
  </si>
  <si>
    <t>TSH26D1</t>
  </si>
  <si>
    <t>Plantat gard viu, răşinoşi pe două rânduri</t>
  </si>
  <si>
    <t>TSH26E1</t>
  </si>
  <si>
    <t>Plantat gard viu, buxus pe un rând</t>
  </si>
  <si>
    <t>TSH26F1</t>
  </si>
  <si>
    <t>Plantat gard viu, buxus pe două rânduri</t>
  </si>
  <si>
    <t>TSH27A1</t>
  </si>
  <si>
    <t>Udat plantaţii cu furtunul</t>
  </si>
  <si>
    <t>TSH27B1</t>
  </si>
  <si>
    <t>Udat plantaţii cu găleata</t>
  </si>
  <si>
    <t>TSH28A1</t>
  </si>
  <si>
    <t>Tăieri de corecţie la arbori cu h &lt; 7 m</t>
  </si>
  <si>
    <t>TSH28B1</t>
  </si>
  <si>
    <t>Tăieri de corecţie la arbori cu h &gt; 7 m</t>
  </si>
  <si>
    <t>TSH28C1</t>
  </si>
  <si>
    <t>Tăieri de corecţie la trandafiri</t>
  </si>
  <si>
    <t>TSH29A1</t>
  </si>
  <si>
    <t>Tuns gard viu cu H &lt; 1,2 m</t>
  </si>
  <si>
    <t>TSH29B1</t>
  </si>
  <si>
    <t>Tuns gard viu cu H &gt; 1,2 m</t>
  </si>
  <si>
    <t>TSH29C1</t>
  </si>
  <si>
    <t>Tuns borduri şi chenare de buxus</t>
  </si>
  <si>
    <t>TSH29D1</t>
  </si>
  <si>
    <t>Tuns forme din specii cu frunze persistente</t>
  </si>
  <si>
    <t>TSH30A1</t>
  </si>
  <si>
    <t>Plantat flori cu h &lt; 15 cm, în teren</t>
  </si>
  <si>
    <t>TSH30B1</t>
  </si>
  <si>
    <t>Plantat flori cu h &gt; 15 cm, în teren</t>
  </si>
  <si>
    <t>TSH30C1</t>
  </si>
  <si>
    <t>Plantat flori în jardiniere şi vase decorative</t>
  </si>
  <si>
    <t>TSH30D1</t>
  </si>
  <si>
    <t>Plantat plante perene cu balot în teren</t>
  </si>
  <si>
    <t>TSH31A1</t>
  </si>
  <si>
    <t>Combaterea bolilor şi dăunător prin stropire</t>
  </si>
  <si>
    <t>***)</t>
  </si>
  <si>
    <t>TSH31B1</t>
  </si>
  <si>
    <t>Combaterea bolilor şi dăunătorilor prin prăfuire</t>
  </si>
  <si>
    <t>TSG1A1</t>
  </si>
  <si>
    <t>Degajarea terenului de frunze şi crengi</t>
  </si>
  <si>
    <t>TSG2A1</t>
  </si>
  <si>
    <t>Curăţirea terenului de iarbă şi buruieni</t>
  </si>
  <si>
    <t>TSG3A1</t>
  </si>
  <si>
    <t>Defrişarea manuală fără scoaterea rădăcinilor</t>
  </si>
  <si>
    <t>TSG3B1</t>
  </si>
  <si>
    <t>Defrişarea manuală cu scoaterea rădăcinilor</t>
  </si>
  <si>
    <t>TSG5A1</t>
  </si>
  <si>
    <t>Doborât man. arbori răşinoşi cu Ø 10-30 cm</t>
  </si>
  <si>
    <t>TSG5B1</t>
  </si>
  <si>
    <t>Doborât man. arbori răşinoşi cu Ø 31-50 cm</t>
  </si>
  <si>
    <t>TSG5C1</t>
  </si>
  <si>
    <t>Doborât man. arbori răşinoşi cu Ø &gt; 51 cm</t>
  </si>
  <si>
    <t>TSG5D1</t>
  </si>
  <si>
    <t xml:space="preserve">Doborât manual arbori foioşi esenţă tare cu Ø10-30 cm </t>
  </si>
  <si>
    <t>TSG5E1</t>
  </si>
  <si>
    <t>Doborât manual arbori foioşi esenţă tare cu Ø 31-50 cm</t>
  </si>
  <si>
    <t>TSG5F1</t>
  </si>
  <si>
    <t>Doborât manual arbori foioşi esenţă tare cu Ø &gt; 51 cm</t>
  </si>
  <si>
    <t>TSG5G1</t>
  </si>
  <si>
    <t>Doborât manual arbori foioşi esenţă moale Ø 10-30 cm</t>
  </si>
  <si>
    <t>TSG5H1</t>
  </si>
  <si>
    <t>Doborât manual arbori foioşi esenţă moale Ø 31-50 cm</t>
  </si>
  <si>
    <t>TSG5I1</t>
  </si>
  <si>
    <t>Doborât manual arbori foioşi esenţă moale cu Ø&gt;51 cm</t>
  </si>
  <si>
    <t>TSG6A1</t>
  </si>
  <si>
    <t xml:space="preserve">Scos manual cioate de la arbori foioşi şi răşinoşi cu Ø 10-30 cm </t>
  </si>
  <si>
    <t>TSG6B1</t>
  </si>
  <si>
    <t>Scos manual cioate de la arbori foioşi şi răşinoşi cu Ø 31-50 cm</t>
  </si>
  <si>
    <t>TSG6C1</t>
  </si>
  <si>
    <t>Scos manual cioate de la arbori foioşi şi răşinoşi cu Ø 51-70 cm</t>
  </si>
  <si>
    <t>TSG6D1</t>
  </si>
  <si>
    <t>Scos manual cioate arbori foioşi şi răşinoşi  Ø &gt; 71 cm</t>
  </si>
  <si>
    <t>TSG7A1</t>
  </si>
  <si>
    <t>Scos manual cioate foioase esenţă tare Ø 10-30 cm</t>
  </si>
  <si>
    <t>TSG7B1</t>
  </si>
  <si>
    <t>Scos manual cioate foioase esenţă tare Ø 31-50 cm</t>
  </si>
  <si>
    <t>TSG7C1</t>
  </si>
  <si>
    <t>Scos manual cioate foioase esenţă tare Ø 51-70 cm</t>
  </si>
  <si>
    <t>TSG7D1</t>
  </si>
  <si>
    <t>Scos manual cioate foioase esenţă tare cu Ø &gt; 71 cm</t>
  </si>
  <si>
    <t>TSG8A1</t>
  </si>
  <si>
    <t>Doborât mecanic arbori răşinoşi cu Ø 10-30 cm</t>
  </si>
  <si>
    <t>TSG8B1</t>
  </si>
  <si>
    <t>Doborât mecanic arbori răşinoşi cu Ø 31-50 cm</t>
  </si>
  <si>
    <t>TSG8C1</t>
  </si>
  <si>
    <t>Doborât mecanic arbori răşinoşi Ø &gt; 51 cm</t>
  </si>
  <si>
    <t>TSG8D1</t>
  </si>
  <si>
    <t>Doborât mecanic arbori foioşi esenţă tare  Ø 10-30 cm</t>
  </si>
  <si>
    <t>TSG8E1</t>
  </si>
  <si>
    <t>Doborât mecanic arbori foioşi esenţă tare  Ø 31-50 cm</t>
  </si>
  <si>
    <t>TSG8F1</t>
  </si>
  <si>
    <t>Doborât mecanic arbori foioşi esenţă tare Ø &gt; 51 cm</t>
  </si>
  <si>
    <t>TSG8G1</t>
  </si>
  <si>
    <t>Doborât mecanic arbori foioşi esenţă moale Ø10-30 cm</t>
  </si>
  <si>
    <t>TSG8H1</t>
  </si>
  <si>
    <t>Doborât mecanic arbori foioşi esenţă moale Ø31-50 cm</t>
  </si>
  <si>
    <t>TSG8I1</t>
  </si>
  <si>
    <t>Doborât mecanic arbori foioşi esenţă moale Ø &gt; 51 cm</t>
  </si>
  <si>
    <t>TSG14A1</t>
  </si>
  <si>
    <t>Cosit manual  vegetaţie ierboasă</t>
  </si>
  <si>
    <t>TSG14B1</t>
  </si>
  <si>
    <t>Cosit manual vegetaţie acvatică în teren uscat</t>
  </si>
  <si>
    <t>TSG14C1</t>
  </si>
  <si>
    <t>Cosit manual vegetaţie acvatică în teren cu apă</t>
  </si>
  <si>
    <t>TSA01B</t>
  </si>
  <si>
    <t>TSA01C</t>
  </si>
  <si>
    <t>TSE01B1</t>
  </si>
  <si>
    <t>Nivelat manual teren mijlociu</t>
  </si>
  <si>
    <t>TSH10D1</t>
  </si>
  <si>
    <t>Brăzduiri teren în pantă (&gt; 30cm ) şi h taluz &lt; 8 m</t>
  </si>
  <si>
    <t>TSH21A1+B1</t>
  </si>
  <si>
    <t xml:space="preserve">Extras mecanic arbori, Ø până la 10 cm - doar manopera </t>
  </si>
  <si>
    <t>RAADPFL Craiova nu detine macaraua  prevazuat in articol.In ac sens va fi inclus in situatiile de plata conf. facturilor de inchiriere</t>
  </si>
  <si>
    <t>TSH22A1</t>
  </si>
  <si>
    <t>Extras mecanic arbori, Ø peste 10 cm (11-15 cm)</t>
  </si>
  <si>
    <t>RAADPFL Craiova nu detine macaraua  prevazuata in articol.In ac sens va fi inclus in situatiile de plata conf. facturilor de inchiriere</t>
  </si>
  <si>
    <t>TSH22B1</t>
  </si>
  <si>
    <t>Extras mecanic arbori, Ø peste 10 cm (16-20 cm)</t>
  </si>
  <si>
    <t>Supravegheat instalatie de irigat spatii verzi</t>
  </si>
  <si>
    <t>Ora</t>
  </si>
  <si>
    <t>ORĂ  REGIE</t>
  </si>
  <si>
    <t>Interventii neprevazute (conform caietului de sarcini pentru aceasta activitate)</t>
  </si>
  <si>
    <t>Udat suprafete  cu MOTOPOMPA SEH 50X sau   SHE GX 120- doar manopera</t>
  </si>
  <si>
    <t>Cosit suprafeţe cu motocositoare VIKING- doar manopera</t>
  </si>
  <si>
    <t>Cosit suprafeţe cu cositoare STIHL- doar manopera</t>
  </si>
  <si>
    <t>Ciupit plante anuale si perene</t>
  </si>
  <si>
    <t>Tuns suprafeţe cu Maşina de Tuns Gazon HRX 537 C2HYEA- doar manopera</t>
  </si>
  <si>
    <t>Tuns suprafeţe cu Maşina de Tuns Gazon HRG- doar manopera</t>
  </si>
  <si>
    <t>Cosit intr-un strat suprafete cu motocositoarea ADELA BDR - doar manopera</t>
  </si>
  <si>
    <t>Efectuat tratamente cu “ATOMIZOR A203”</t>
  </si>
  <si>
    <t>Cosit suprafeţe cu motocositoare MATMAGRIT- doar manopera</t>
  </si>
  <si>
    <t>Tuns gard viu cu “Maşina de tuns gard viu GT 5233”- doar manopera</t>
  </si>
  <si>
    <t>Maturat suprafete cu turbina de aer (turbosuflanta)</t>
  </si>
  <si>
    <t>Cosit suprafeţe cu TRACTORAŞ HF- doar manopera</t>
  </si>
  <si>
    <t>Tuns intr-un strat suprafete de gazon cu tractorasul viking 6127zl</t>
  </si>
  <si>
    <t>Evacuat apă în exces de pe suprafeţe teren cu motopompa WB 20 XT/ SEH GX 120/SHE 50X- doar manopera</t>
  </si>
  <si>
    <t>Plivit ghivece pe stâlpi</t>
  </si>
  <si>
    <t>Udat jardiniere mici</t>
  </si>
  <si>
    <t>Udat ghivece pe stâlp</t>
  </si>
  <si>
    <t>Plivit Jardiniere</t>
  </si>
  <si>
    <t>NL1</t>
  </si>
  <si>
    <t>Tăiat arbori secţ. succ. cu motof. Ø&lt;10 cm</t>
  </si>
  <si>
    <t>NL2</t>
  </si>
  <si>
    <t>Tăiat arbori secţ. succ. cu motof. Ø 11-30 cm</t>
  </si>
  <si>
    <t>NL3</t>
  </si>
  <si>
    <t>Tăiat arbori secţ. succ. cu motof. Ø 31-60 cm</t>
  </si>
  <si>
    <t>NL4</t>
  </si>
  <si>
    <t>Tăiat arbori secţ. succ. cu motof. Ø 61-100 cm</t>
  </si>
  <si>
    <t>NL5</t>
  </si>
  <si>
    <t>Tăiat arbori secţ. succ. cu motof. Ø&gt;100 cm</t>
  </si>
  <si>
    <t>NL6</t>
  </si>
  <si>
    <t>Tăiat arbori secţ. succ. cu emondorul . Ø&lt;10 cm sau ramuri cu diametrul de pana la 10 cm din arbori ma</t>
  </si>
  <si>
    <t>Cosit vegetatie ierboasa cu motocositoarea MOTOFROG 75 ( PROPRIETATEA RAADPFL Craiova)</t>
  </si>
  <si>
    <t>Cosit vegetatie ierboasa cu motocositoarea MOTOFROG 75 ( PROPRIETATEA PMC)</t>
  </si>
  <si>
    <t>Scarificare gazon cu scarificatorul Viking LB540</t>
  </si>
  <si>
    <t>Nr. Crt.</t>
  </si>
  <si>
    <t>Tipul şi marca mijlocului auto                                                                                                    Nota: La prezentele tarife se adauga cheltuielile indirecte, profitul si TVA-ul</t>
  </si>
  <si>
    <t>TARIFE ACTUALIZATE</t>
  </si>
  <si>
    <t>Autoturism Dacia Logan / Cielo Daewoo</t>
  </si>
  <si>
    <t>-</t>
  </si>
  <si>
    <t>Autoturism Dacia Papuc 1,9D-DS</t>
  </si>
  <si>
    <t>Autoutilitara Dacia Logan Pick-up 2 to MTA (Proprietatea RAADPFL - DJ.14.SFB)</t>
  </si>
  <si>
    <t>Autoutilitara Renault Master DC 2,5 DCI 120CP</t>
  </si>
  <si>
    <t>Autoutilitara Renault Master DC 2,5 DCI 120CP (Proprietatea RAADPFL - DJ.12.YPP)</t>
  </si>
  <si>
    <t>Autoutilitara Fiat Ducato DC 2,5 DCI 120CP (Proprietatea RAADPFL- DJ.14.SEZ)</t>
  </si>
  <si>
    <t>Autospecială pentru deplasare OPEL NOVANO</t>
  </si>
  <si>
    <t>Tractor UTB - U650 65 CP cu remorcă</t>
  </si>
  <si>
    <t>Tractor ARMATRAC 702T cu remorcă</t>
  </si>
  <si>
    <t>Tractor MAT 800 - DEUTZ cu remorcă</t>
  </si>
  <si>
    <t>Autostropitoare SAVIEM 12 to. - Masa Total Autorizată - 7 Mc./ Bazin</t>
  </si>
  <si>
    <t>Autostropitoare BMC 16 to. - Masa Total Autorizată - 8 Mc./ Bazin</t>
  </si>
  <si>
    <t>Autobasculanta ASTRA tip ASTRA HD 864.40 - 33 to. Masa Total Autorizată - 19 to. Masa Utilă</t>
  </si>
  <si>
    <t>Tractor încărcător hidraulic TIH 445 DHD (Proprietatea RAADPFL - DJ.02626)</t>
  </si>
  <si>
    <t>Buldoexcavator NewHolland LB 95B - tip IVECO</t>
  </si>
  <si>
    <t>Buldoexcavator CATERPILAR</t>
  </si>
  <si>
    <t>Minibuldoexcavator JCB 1 Cx</t>
  </si>
  <si>
    <t>Tractor Lovol cu remorca (Proprietatea RAADPFL - DJ.13.MWB)</t>
  </si>
  <si>
    <t>Denumirea PRODUS</t>
  </si>
  <si>
    <t>Lei valoare fara TVA</t>
  </si>
  <si>
    <t xml:space="preserve">Lavanda, </t>
  </si>
  <si>
    <t xml:space="preserve">buc </t>
  </si>
  <si>
    <t xml:space="preserve">Armeria, </t>
  </si>
  <si>
    <t xml:space="preserve">Sagina, </t>
  </si>
  <si>
    <t xml:space="preserve">Coreopsis, </t>
  </si>
  <si>
    <t xml:space="preserve">Achilea, </t>
  </si>
  <si>
    <t xml:space="preserve">Aster, </t>
  </si>
  <si>
    <t xml:space="preserve">Astilbe, </t>
  </si>
  <si>
    <t xml:space="preserve">Diantus, </t>
  </si>
  <si>
    <t xml:space="preserve">Lupinus, </t>
  </si>
  <si>
    <t xml:space="preserve">Delphinium, </t>
  </si>
  <si>
    <t>Gaiardia</t>
  </si>
  <si>
    <t>Begonia semperflorens</t>
  </si>
  <si>
    <t>Agerathum</t>
  </si>
  <si>
    <t>Celosia</t>
  </si>
  <si>
    <t>Flox</t>
  </si>
  <si>
    <t>Mirabilis</t>
  </si>
  <si>
    <t>Portulaca</t>
  </si>
  <si>
    <t>ladita</t>
  </si>
  <si>
    <t>Salvia</t>
  </si>
  <si>
    <t>Gazania</t>
  </si>
  <si>
    <t>Calistephus</t>
  </si>
  <si>
    <t>Anthirinium</t>
  </si>
  <si>
    <t>Tagetes</t>
  </si>
  <si>
    <t>Cyneraria maritima</t>
  </si>
  <si>
    <t>Dahlia</t>
  </si>
  <si>
    <t>Petunia grandiflora</t>
  </si>
  <si>
    <t>Petunia balcon</t>
  </si>
  <si>
    <t>Lobelia</t>
  </si>
  <si>
    <t>Impatiens</t>
  </si>
  <si>
    <t>RASADURI BIENALE</t>
  </si>
  <si>
    <t>Silene</t>
  </si>
  <si>
    <t>Miozitis</t>
  </si>
  <si>
    <t>Banutei(Belis)</t>
  </si>
  <si>
    <t>Pansele</t>
  </si>
  <si>
    <t>Ghivece pt. stalpi</t>
  </si>
  <si>
    <t>Jardiniere</t>
  </si>
  <si>
    <t>Buxus sempervirens</t>
  </si>
  <si>
    <t>Tradescantia</t>
  </si>
  <si>
    <t>Fitonia</t>
  </si>
  <si>
    <t>Cisus</t>
  </si>
  <si>
    <t>Muscate</t>
  </si>
  <si>
    <t>Hoia</t>
  </si>
  <si>
    <t>Pileea</t>
  </si>
  <si>
    <t>Kalanchoia</t>
  </si>
  <si>
    <t>Peperomia</t>
  </si>
  <si>
    <t>Plectranthus</t>
  </si>
  <si>
    <t>Clorophitum</t>
  </si>
  <si>
    <t>Asparagus</t>
  </si>
  <si>
    <t>Canaindica</t>
  </si>
  <si>
    <t>Margarete</t>
  </si>
  <si>
    <t>Crizantema tufanica</t>
  </si>
  <si>
    <t>MATERIAL DENDROLOGIC</t>
  </si>
  <si>
    <t>Arbusti</t>
  </si>
  <si>
    <t>Forsitia</t>
  </si>
  <si>
    <t>Lamaita</t>
  </si>
  <si>
    <t>Cotoneaster</t>
  </si>
  <si>
    <t>Lonicera</t>
  </si>
  <si>
    <t>Piracanta</t>
  </si>
  <si>
    <t>Spireea</t>
  </si>
  <si>
    <t>Gutui Japonez</t>
  </si>
  <si>
    <t>Cidonia</t>
  </si>
  <si>
    <t>Mahonia</t>
  </si>
  <si>
    <t>Hibiscus</t>
  </si>
  <si>
    <t>Gard Viu</t>
  </si>
  <si>
    <t>Ligustrum ovalifolium</t>
  </si>
  <si>
    <t>Ligustrum vulgaris</t>
  </si>
  <si>
    <t>Singer</t>
  </si>
  <si>
    <t>Amorfa</t>
  </si>
  <si>
    <t>Gledita</t>
  </si>
  <si>
    <t>Mesteacan fara balot</t>
  </si>
  <si>
    <t>Artar fara balot</t>
  </si>
  <si>
    <t>Frasin fara balot</t>
  </si>
  <si>
    <t>Paltin fara balot</t>
  </si>
  <si>
    <t>Tei  fara balot</t>
  </si>
  <si>
    <t>Catalpa fara balot</t>
  </si>
  <si>
    <t>Salcam fara balot</t>
  </si>
  <si>
    <t>Magnolie fara balot</t>
  </si>
  <si>
    <t>Ulm fara balot</t>
  </si>
  <si>
    <t>Carpen fara balot</t>
  </si>
  <si>
    <t>Mesteacan cu balot neambalat</t>
  </si>
  <si>
    <t>Artar cu balot neambalat</t>
  </si>
  <si>
    <t>Frasin cu balot neambalat</t>
  </si>
  <si>
    <t>Paltin cu balot neambalat</t>
  </si>
  <si>
    <t>Tei cu balot neambalat</t>
  </si>
  <si>
    <t>Catalpa cu balot neambalat</t>
  </si>
  <si>
    <t>Magnolie cu balot neambalat</t>
  </si>
  <si>
    <t>Ulm cu balot neambalat</t>
  </si>
  <si>
    <t>Carpen cu balot neambalat</t>
  </si>
  <si>
    <t>Mesteacan cu balot ambalat</t>
  </si>
  <si>
    <t>Artar cu balot ambalat</t>
  </si>
  <si>
    <t>Frasin cu balot ambalat</t>
  </si>
  <si>
    <t>Paltin cu balot ambalat</t>
  </si>
  <si>
    <t>Tei cu balot ambalat</t>
  </si>
  <si>
    <t>Catalpa cu balot ambalat</t>
  </si>
  <si>
    <t>Salcam cu balot ambalat</t>
  </si>
  <si>
    <t>Magnolie cu balot ambalat</t>
  </si>
  <si>
    <t>Ulm cu balot ambalat</t>
  </si>
  <si>
    <t>Carpen cu balot ambalat</t>
  </si>
  <si>
    <t>Stejar</t>
  </si>
  <si>
    <t xml:space="preserve">Castan </t>
  </si>
  <si>
    <t>Thuja</t>
  </si>
  <si>
    <t>Juniperus virginian</t>
  </si>
  <si>
    <t>Juniperus tarator</t>
  </si>
  <si>
    <t>Pin</t>
  </si>
  <si>
    <t>Brad</t>
  </si>
  <si>
    <t>Molid</t>
  </si>
  <si>
    <t>Chiparos de balta</t>
  </si>
  <si>
    <t xml:space="preserve">Trandafri </t>
  </si>
  <si>
    <t>Buxux forme</t>
  </si>
  <si>
    <t xml:space="preserve">Tisa </t>
  </si>
  <si>
    <t>Salcie</t>
  </si>
  <si>
    <t>Plop</t>
  </si>
  <si>
    <t>RASADURI</t>
  </si>
  <si>
    <t>Alternatera, Irizinia</t>
  </si>
  <si>
    <t>Coleus</t>
  </si>
  <si>
    <t>Ageratum butasi</t>
  </si>
  <si>
    <t>Tarife actualizate</t>
  </si>
  <si>
    <t>Manpera si utilaj - daca este cazul</t>
  </si>
  <si>
    <t xml:space="preserve">Tarif vechi </t>
  </si>
  <si>
    <t>materialele folosite pentru utilaj (carburant +piese) se vor atasa la situatiile de lucrari conform documentelor de achizitie</t>
  </si>
  <si>
    <t>IFB09A1</t>
  </si>
  <si>
    <t>Strat drenant din nisip, grosime dupa compactare 5 cm</t>
  </si>
  <si>
    <t>IFB09A2</t>
  </si>
  <si>
    <t>Strat drenant din balast, grosime dupa compactare 5 cm</t>
  </si>
  <si>
    <t>IFB09A3</t>
  </si>
  <si>
    <t>Strat drenant din pietris, grosime dupa compactare 5 cm</t>
  </si>
  <si>
    <t>IFE01A1</t>
  </si>
  <si>
    <t>Recoltarea nuielelor in vederea confectionarii de fascine, paturi sau impletituri</t>
  </si>
  <si>
    <t>mst</t>
  </si>
  <si>
    <t>IFE01B1</t>
  </si>
  <si>
    <t>Recoltarea crengilor in vederea confectionarii de fascine, paturi sau impletituri</t>
  </si>
  <si>
    <t>IFE03A1</t>
  </si>
  <si>
    <t>Impletirea nuielelor verzi pe pari sau bulumaci gata batuti, la garduri, cu inaltimea de 1-2 m</t>
  </si>
  <si>
    <t>Greblarea gazonului - primavara</t>
  </si>
  <si>
    <t>Lei/Oră ( la folosirea tarifului la nr. de km parcursi se va aplica coeficientul de circulatie in oras de 1.1, apoi se adauga ch.ind, profit, TVA)</t>
  </si>
  <si>
    <t>Lei/Ora Funcţ. (la folosirea tarifului la nr. de km parcursi se va aplica coeficientul de circulatie in oras de 1.1, apoi se adauga ch.ind, profit, TVA)</t>
  </si>
  <si>
    <t>Lei/Oră Aştept. / Flux Tehnologic (la folosirea tarifului la nr. de km parcursi se va aplica coeficientul de circulatie in oras de 1.1, apoi se adauga ch.ind, profit, TVA)</t>
  </si>
  <si>
    <t>Ajustare / modificare (%)</t>
  </si>
  <si>
    <t>TARIFE VECHI</t>
  </si>
  <si>
    <t>Autoturism Dacia Duster</t>
  </si>
  <si>
    <t>Autoutilitara Renault Master DC 2,5 DCI 120CP - tarif de noapte</t>
  </si>
  <si>
    <t>Tractor Lovol cu echipamente specifice zonelor verzi (Proprietatea RAADPFL - DJ.13.MWB) (tariful nu contine si  piesele de schimb aferente echipamentelor ce se ataseaza la tractor. Contravaloarea lor va fi justificata pe baza documentelor de achizitie si inclusa in situatiile de lucrari).</t>
  </si>
  <si>
    <t>Lei/buc  fara: Chelt indir, profit si TVA</t>
  </si>
  <si>
    <t>Lei/buc   fara: Chelt indir, profit si TVA</t>
  </si>
  <si>
    <t>Ajustare/ modificare (%)</t>
  </si>
  <si>
    <t>RASADURI ANUALE</t>
  </si>
  <si>
    <t>PLANTE PERENE</t>
  </si>
  <si>
    <t>Salcam cu balot neambalat</t>
  </si>
  <si>
    <t>Tractor Lovol TB 504N cu echipamente pentru intretinut gazon pe suprafete pentru jocuri sportive (tariful nu contine si  piesele de schimb aferente echipamentelor ce se ataseaza la tractor. Contravaloarea lor va fi justificata pe baza documentelor de achizitie si inclusa in situatiile de lucrari).</t>
  </si>
  <si>
    <t>Tarif vechi</t>
  </si>
  <si>
    <t>RPCP06A1</t>
  </si>
  <si>
    <t>Panouri din plasa de sarma zincata</t>
  </si>
  <si>
    <t>RPCP07A1</t>
  </si>
  <si>
    <t xml:space="preserve">Repararea panourilor din plasa de sarma </t>
  </si>
  <si>
    <t>RPCH37A1</t>
  </si>
  <si>
    <t>Inlocuirea dulapilor putreziti</t>
  </si>
  <si>
    <t>RPCO69A1</t>
  </si>
  <si>
    <t>Confectionarea portilor metalice</t>
  </si>
  <si>
    <t>RPCO70A1</t>
  </si>
  <si>
    <t>Montarea portilor metalice</t>
  </si>
  <si>
    <t>RPCA01A1</t>
  </si>
  <si>
    <t>Sapaturi de pamant in spatii limitate</t>
  </si>
  <si>
    <t>RPCB05A1</t>
  </si>
  <si>
    <t>Beton simplu B75</t>
  </si>
  <si>
    <t>RPCR44B1</t>
  </si>
  <si>
    <t>Vopsitorie cu email alchidal pe tamplarie metalica</t>
  </si>
  <si>
    <t>RPCR31B1</t>
  </si>
  <si>
    <t>Vopsitorie cu email alchidal pe tamplarie de lemn</t>
  </si>
  <si>
    <t>RPCR47A1</t>
  </si>
  <si>
    <t>Vopsitorie cu email alchidal pe tamplarie la balustrade, grile, parapet</t>
  </si>
  <si>
    <t>RPIF07A1</t>
  </si>
  <si>
    <t>Asamblarea prin sudura electrica a tablelor</t>
  </si>
  <si>
    <t>TRBA04XC</t>
  </si>
  <si>
    <t>Transport materiale prin purtare directa</t>
  </si>
  <si>
    <t>TRIB06XE</t>
  </si>
  <si>
    <t>Incarcarea materialelor</t>
  </si>
  <si>
    <t>TRIB14XF</t>
  </si>
  <si>
    <t>Descarcarea materialelor</t>
  </si>
  <si>
    <t>Desfacerea imprejmuirilor din lemn</t>
  </si>
  <si>
    <t>Desfacerea imprejmuirilor din metal</t>
  </si>
  <si>
    <t>Desfacerea imprejmuirilor din elemente prefabricate</t>
  </si>
  <si>
    <t>RPCT06C1</t>
  </si>
  <si>
    <t>Demolarea fundatiei de caramida</t>
  </si>
  <si>
    <t>Demolarea elementelor din beton</t>
  </si>
  <si>
    <t>RPCT09D1</t>
  </si>
  <si>
    <t>Demolarea elementelor din beton armat</t>
  </si>
  <si>
    <t>RPCS16A1</t>
  </si>
  <si>
    <t>Inlocuirea pe portiuni la imprejmuiri din panouri de gard</t>
  </si>
  <si>
    <t>RPCS17</t>
  </si>
  <si>
    <t>Repararea imprejmuirilor din panouri de gard din plasa</t>
  </si>
  <si>
    <t>DF11XA</t>
  </si>
  <si>
    <t>Montarea stalpilor metalici (cuprinde: picioare banci si cosuri de gunoi)</t>
  </si>
  <si>
    <t>CE05A</t>
  </si>
  <si>
    <t>Invelitori din tabla zincata profilata ondulata sau cutata</t>
  </si>
  <si>
    <t>DA15A</t>
  </si>
  <si>
    <t>Fundatie din beton de ciment de 10cm grosime executata direct pe un pat dinainte pregatit</t>
  </si>
  <si>
    <r>
      <rPr>
        <sz val="11"/>
        <color theme="1"/>
        <rFont val="Arial"/>
        <family val="2"/>
      </rPr>
      <t>Lucrari diverse si neprevazute</t>
    </r>
    <r>
      <rPr>
        <sz val="10"/>
        <color theme="1"/>
        <rFont val="Arial"/>
        <family val="2"/>
      </rPr>
      <t xml:space="preserve"> (conf.caietului de sarcini al activitatii)</t>
    </r>
  </si>
  <si>
    <t>Exploatare si intretinere fantani arteziene</t>
  </si>
  <si>
    <t>Montat cosuri de gunoi pe stalpi</t>
  </si>
  <si>
    <t>RPCR04A1</t>
  </si>
  <si>
    <t>Zugraveli exterioare in culori de var pana la 500mp</t>
  </si>
  <si>
    <t>ACB10B</t>
  </si>
  <si>
    <t>Flansa rotunda montata prin sudura</t>
  </si>
  <si>
    <t>RPACC21A</t>
  </si>
  <si>
    <t>Demontarea de pe postament a pompelor centrifuge</t>
  </si>
  <si>
    <t>RPACF09A</t>
  </si>
  <si>
    <t>Dezasamblarea in vederea reparatiei a pompelor</t>
  </si>
  <si>
    <t>RPACF14A</t>
  </si>
  <si>
    <t>Repararea pompelor centrifuge</t>
  </si>
  <si>
    <t>RPACF18A</t>
  </si>
  <si>
    <t>Remontarea pompelor pe postament</t>
  </si>
  <si>
    <t>RPACE06A</t>
  </si>
  <si>
    <t>Curatirea si spalarea manuala a rezervorului</t>
  </si>
  <si>
    <t>100 mp</t>
  </si>
  <si>
    <t>Taierea tablelor cu flacara oxiacetilenica cu gr.3mm</t>
  </si>
  <si>
    <r>
      <t xml:space="preserve">Taierea cu flacara oxiacetilenica a tevii de otel cu </t>
    </r>
    <r>
      <rPr>
        <sz val="11"/>
        <rFont val="Calibri"/>
        <family val="2"/>
      </rPr>
      <t>Ø</t>
    </r>
    <r>
      <rPr>
        <sz val="11"/>
        <rFont val="Arial"/>
        <family val="2"/>
      </rPr>
      <t xml:space="preserve"> 3/4"</t>
    </r>
  </si>
  <si>
    <t>RPIC74M1</t>
  </si>
  <si>
    <t>Sudarea oxiacetilenica a tevii de otel</t>
  </si>
  <si>
    <t>AS</t>
  </si>
  <si>
    <t>Intretinere si reparatii curente jocuri de copii</t>
  </si>
  <si>
    <t>RPCA06A1</t>
  </si>
  <si>
    <t>Umplutura de pamant</t>
  </si>
  <si>
    <t>RPCB06A1</t>
  </si>
  <si>
    <t>Turnat beton B150 in fundatie</t>
  </si>
  <si>
    <t>RPCB06B1</t>
  </si>
  <si>
    <t>Turnat beton B150 in centuri</t>
  </si>
  <si>
    <t>RPCB06C1</t>
  </si>
  <si>
    <t>Turnat beton B150 in pereti despartitori 6-10cm</t>
  </si>
  <si>
    <t>RPCB07A1</t>
  </si>
  <si>
    <t>Turnat beton B200 in stalpi</t>
  </si>
  <si>
    <t>RPCB07B1</t>
  </si>
  <si>
    <t>Turnat beton B200 in cuzineti de beton armat</t>
  </si>
  <si>
    <t>RPCB08A1</t>
  </si>
  <si>
    <t>Turnat beton B250</t>
  </si>
  <si>
    <t>RPCB19A1</t>
  </si>
  <si>
    <t>Turnat beton simplu B100 in cofraje</t>
  </si>
  <si>
    <t>RPCC01A1</t>
  </si>
  <si>
    <t>Cofraje</t>
  </si>
  <si>
    <t>RPCD01A1</t>
  </si>
  <si>
    <t>Armatura din otel</t>
  </si>
  <si>
    <t>RPCD06C1</t>
  </si>
  <si>
    <t>Inadirea prin sudura electrica</t>
  </si>
  <si>
    <t>RPCE13B1</t>
  </si>
  <si>
    <t>Strat suport de egalizare pentru hidroizolatii</t>
  </si>
  <si>
    <t>Izolatii cu TSA</t>
  </si>
  <si>
    <t>RPSA16B1 (asim.)</t>
  </si>
  <si>
    <t>Inlocuit teava pexal Ø16</t>
  </si>
  <si>
    <t>RPSA16C1 (asim.)</t>
  </si>
  <si>
    <t>Inlocuit teava pexal Ø20</t>
  </si>
  <si>
    <t>RPSA16D1 (asim.)</t>
  </si>
  <si>
    <t>Inlocuit teava pexal Ø25</t>
  </si>
  <si>
    <t>RPSA13A1</t>
  </si>
  <si>
    <t>Inlocuit teava zincata Ø3/8"</t>
  </si>
  <si>
    <t>RPSA13B1</t>
  </si>
  <si>
    <t>Inlocuit teava zincata Ø1/2"</t>
  </si>
  <si>
    <t>RPSA13C1</t>
  </si>
  <si>
    <t>Inlocuit teava zincata Ø3/4"</t>
  </si>
  <si>
    <t>RPSA13D1</t>
  </si>
  <si>
    <t>Inlocuit teava zincata Ø1"</t>
  </si>
  <si>
    <t>RPSA13E1</t>
  </si>
  <si>
    <t>Inlocuit teava zincata Ø11/4"</t>
  </si>
  <si>
    <t>RPSA13F1</t>
  </si>
  <si>
    <t>Inlocuit teava zincata Ø11/2"</t>
  </si>
  <si>
    <t>RPSA13G1</t>
  </si>
  <si>
    <t>Inlocuit teava zincata Ø2"</t>
  </si>
  <si>
    <t>RPSA13H1</t>
  </si>
  <si>
    <t>Inlocuit teava zincata Ø21/2"</t>
  </si>
  <si>
    <t>RPSA13I1</t>
  </si>
  <si>
    <t>Inlocuit teava zincata Ø3"</t>
  </si>
  <si>
    <t>RPSA13J1</t>
  </si>
  <si>
    <t>Inlocuit teava zincata Ø4"</t>
  </si>
  <si>
    <t>RPSA45A1</t>
  </si>
  <si>
    <t>Inlocuit fitinguri Ø3/8"</t>
  </si>
  <si>
    <t>RPSA45B1</t>
  </si>
  <si>
    <t>Inlocuit fitinguri Ø1/2"</t>
  </si>
  <si>
    <t>RPSA45C1</t>
  </si>
  <si>
    <t>Inlocuit fitinguri Ø3/4"</t>
  </si>
  <si>
    <t>RPSA45D1</t>
  </si>
  <si>
    <t>Inlocuit fitinguri Ø1"</t>
  </si>
  <si>
    <t>RPSA45E1</t>
  </si>
  <si>
    <t>Inlocuit fitinguri Ø11/4"</t>
  </si>
  <si>
    <t>RPSA45F1</t>
  </si>
  <si>
    <t>Inlocuit fitinguri Ø11/2"</t>
  </si>
  <si>
    <t>RPSA45G1</t>
  </si>
  <si>
    <t>Inlocuit fitinguri Ø2"</t>
  </si>
  <si>
    <t>RPSA45H1</t>
  </si>
  <si>
    <t>Inlocuit fitinguri Ø21/2"</t>
  </si>
  <si>
    <t>RPSA45I1</t>
  </si>
  <si>
    <t>Inlocuit fitinguri Ø3"</t>
  </si>
  <si>
    <t>RPSA45J1</t>
  </si>
  <si>
    <t>Inlocuit fitinguri Ø4"</t>
  </si>
  <si>
    <t>RPSB23A1</t>
  </si>
  <si>
    <t>Inlocuit tub PVC Ø32</t>
  </si>
  <si>
    <t>RPSB23B1</t>
  </si>
  <si>
    <t>Inlocuit tub PVC Ø40</t>
  </si>
  <si>
    <t>RPSB23C1</t>
  </si>
  <si>
    <t>Inlocuit tub PVC Ø50</t>
  </si>
  <si>
    <t>RPSB23D1</t>
  </si>
  <si>
    <t>Inlocuit tub PVC Ø75</t>
  </si>
  <si>
    <t>RPSB23E1</t>
  </si>
  <si>
    <t>Inlocuit tub PVC Ø110</t>
  </si>
  <si>
    <t>RPSB23F1</t>
  </si>
  <si>
    <t>Inlocuit tub PVC Ø125</t>
  </si>
  <si>
    <t>RPSB23G1</t>
  </si>
  <si>
    <t>Inlocuit tub PVC Ø160</t>
  </si>
  <si>
    <t>RPSB24A1</t>
  </si>
  <si>
    <t>Inlocuit cot PVC Ø40</t>
  </si>
  <si>
    <t>RPSB24B1</t>
  </si>
  <si>
    <t>Inlocuit cot PVC Ø50</t>
  </si>
  <si>
    <t>RPSB24D1</t>
  </si>
  <si>
    <t>Inlocuit cot PVC Ø110</t>
  </si>
  <si>
    <t>RPSB25A1</t>
  </si>
  <si>
    <t>Inlocuit ramificatie simpla din PVC Ø50</t>
  </si>
  <si>
    <t>RPSB25C1</t>
  </si>
  <si>
    <t>Inlocuit ramificatie simpla din PVC Ø110</t>
  </si>
  <si>
    <t>RPSB26A1</t>
  </si>
  <si>
    <t>Inlocuit ramificatie dubla din PVC Ø50</t>
  </si>
  <si>
    <t>RPSB26C1</t>
  </si>
  <si>
    <t>Inlocuit ramificatie dubla din PVC Ø110</t>
  </si>
  <si>
    <t>RPSB29A1</t>
  </si>
  <si>
    <t>Inlocuit piesa de curatire din PVC Ø50</t>
  </si>
  <si>
    <t>RPSB29C1</t>
  </si>
  <si>
    <t>Inlocuit piesa de curatire din PVC Ø110</t>
  </si>
  <si>
    <t>RPSB30C1</t>
  </si>
  <si>
    <t>Inlocuit dop tip U din PVC Ø50</t>
  </si>
  <si>
    <t>RPSB30E1</t>
  </si>
  <si>
    <t>Inlocuit dop din PVC Ø110</t>
  </si>
  <si>
    <t>RPSB01C1</t>
  </si>
  <si>
    <t>Inlocuit tub fonta Ø100</t>
  </si>
  <si>
    <t>RPSB06C1</t>
  </si>
  <si>
    <t>Inlocuit coturi si curbe cu mufe din fonta Ø100</t>
  </si>
  <si>
    <t>RPSB07C1</t>
  </si>
  <si>
    <t>Inlocuit ramificatie simpla din fonta Ø100</t>
  </si>
  <si>
    <t>RPSB10C1</t>
  </si>
  <si>
    <t>Inlocuit ramificatie dubla din fonta Ø100</t>
  </si>
  <si>
    <t>RPSB13C1</t>
  </si>
  <si>
    <t>Inlocuit tub fonta Ø100 cu mufa si gura de curatire</t>
  </si>
  <si>
    <t>RPSB52C1</t>
  </si>
  <si>
    <t>Inlocuit sifon de pardoseala din fonta Ø50</t>
  </si>
  <si>
    <t>RPSB53C1</t>
  </si>
  <si>
    <t>Inlocuit sifon de pardoseala colector Ø200</t>
  </si>
  <si>
    <t>RPSD32A1</t>
  </si>
  <si>
    <t>Intercalarea robinetului de trecere Ø1/2"</t>
  </si>
  <si>
    <t>RPSD32B1</t>
  </si>
  <si>
    <t>Intercalarea robinetului de trecere Ø3/4"</t>
  </si>
  <si>
    <t>RPSD32C1</t>
  </si>
  <si>
    <t>Intercalarea robinetului de trecere Ø1"</t>
  </si>
  <si>
    <t>RPSD32D1</t>
  </si>
  <si>
    <t>Intercalarea robinetului de trecere Ø11/4"</t>
  </si>
  <si>
    <t>RPSD32E1</t>
  </si>
  <si>
    <t>Intercalarea robinetului de trecere Ø11/2"</t>
  </si>
  <si>
    <t>RPSD32F1</t>
  </si>
  <si>
    <t>Intercalarea robinetului de trecere Ø2"</t>
  </si>
  <si>
    <t>RPSD32G1</t>
  </si>
  <si>
    <t>Intercalarea robinetului de trecere Ø21/2"</t>
  </si>
  <si>
    <t>RPSD32H1</t>
  </si>
  <si>
    <t>Intercalarea robinetului de trecere Ø3"</t>
  </si>
  <si>
    <t>RPSD32I1</t>
  </si>
  <si>
    <t>Intercalarea robinetului de trecere Ø4"</t>
  </si>
  <si>
    <t>RPSF04A1</t>
  </si>
  <si>
    <t>Evacuat apa din subsol</t>
  </si>
  <si>
    <t>RPSF05B1</t>
  </si>
  <si>
    <t>Racordarea provizorie a electropompei</t>
  </si>
  <si>
    <t>RPSF06A1</t>
  </si>
  <si>
    <t>Curatit hazna</t>
  </si>
  <si>
    <t>RPSF09A1</t>
  </si>
  <si>
    <t>Desfundat canal colector</t>
  </si>
  <si>
    <t>RPCP01B1</t>
  </si>
  <si>
    <t>Grile metalice din otel profilat</t>
  </si>
  <si>
    <t>RPCR08A1</t>
  </si>
  <si>
    <t>Zugraveli in culori de apa la pereti si tavane</t>
  </si>
  <si>
    <t>RPCR19B1</t>
  </si>
  <si>
    <t>Vopsitorii in culori de ulei la pereti si tavane</t>
  </si>
  <si>
    <t>RPCR24A1</t>
  </si>
  <si>
    <t>Zugraveli lavabile interioare</t>
  </si>
  <si>
    <t>RPCR26B1</t>
  </si>
  <si>
    <t>Vopsitorii cu email alchidal la pereti si tavane</t>
  </si>
  <si>
    <t>RPCR33A1</t>
  </si>
  <si>
    <t>Arsul cu lampa de benzina</t>
  </si>
  <si>
    <t>RPCR51A1</t>
  </si>
  <si>
    <t>Vopsitul conductelor cu D&lt;60mm</t>
  </si>
  <si>
    <t>RPCR51B1</t>
  </si>
  <si>
    <t>Vopsitul conductelor cu D&gt;60mm</t>
  </si>
  <si>
    <t>RPCR53D1</t>
  </si>
  <si>
    <t>Vopsitorie anticoroziva la invelitoarea din tabla</t>
  </si>
  <si>
    <t>RPCR54A1</t>
  </si>
  <si>
    <t>Zugraveli lavabile exterioare executate manual</t>
  </si>
  <si>
    <t>RPCR54B1</t>
  </si>
  <si>
    <t>Zugraveli lavabile exterioare in 3 straturi de pe scari rezemate</t>
  </si>
  <si>
    <t>RPCT10A1</t>
  </si>
  <si>
    <t>Desfacut tencuieli la pereti</t>
  </si>
  <si>
    <t>RPCT11A1</t>
  </si>
  <si>
    <t>Desfacerea tencuielilor la tavane de beton cu mortar de var sau var si adaos de ciment</t>
  </si>
  <si>
    <t>Desfacere pardoseli de ciment</t>
  </si>
  <si>
    <t>RPCT29A1</t>
  </si>
  <si>
    <t>Desfacerea placajelor din faianta, gresie</t>
  </si>
  <si>
    <t>RPCT49A1</t>
  </si>
  <si>
    <t>Forare mecanica</t>
  </si>
  <si>
    <t>RPCU09A3</t>
  </si>
  <si>
    <t>Strapungeri in zidarie de beton simplu sau piatra cu grosimea sub 15cm</t>
  </si>
  <si>
    <t>RPCG03A1</t>
  </si>
  <si>
    <t>Zidarie de caramida cu grosimea egala sau mai mare de 12.5cm</t>
  </si>
  <si>
    <t>RPCG17A1</t>
  </si>
  <si>
    <t>Refacerea zidariei spaletilor la goluri executate in ziduri de 1/2 de caramida grosime</t>
  </si>
  <si>
    <t>RPCG17D1</t>
  </si>
  <si>
    <t>Refacerea zidariei spaletilor la goluri executate in ziduri de 1 caramida grosime</t>
  </si>
  <si>
    <t>RPCG17G1</t>
  </si>
  <si>
    <t>Refacerea zidariei spaletilor la goluri executate in ziduri de 2 caramizi grosime</t>
  </si>
  <si>
    <t>RPCG19A1</t>
  </si>
  <si>
    <t>Repararea crapaturilor la ziduri de caramida</t>
  </si>
  <si>
    <t>RPCG23C1</t>
  </si>
  <si>
    <t>Strapungeri manuale in zidarie de caramida mai mari de 28cm</t>
  </si>
  <si>
    <t>RPCG24E1</t>
  </si>
  <si>
    <t>Repararea fisurilor in zidarie</t>
  </si>
  <si>
    <t>RPCG25A1</t>
  </si>
  <si>
    <t>Zidarie din blocuri de beton</t>
  </si>
  <si>
    <t>RPCI14A1</t>
  </si>
  <si>
    <t>Invelitoare din tabla zincata 0.4mm</t>
  </si>
  <si>
    <t>Invelitoare din tabla zincata 0.5mm</t>
  </si>
  <si>
    <t>RPCJ09D1</t>
  </si>
  <si>
    <t>Reparatii tencuieli interioare driscuite</t>
  </si>
  <si>
    <t>RPCJ20A1</t>
  </si>
  <si>
    <t>Reparatii tencuieli interioare executate pe impletitura de sarma</t>
  </si>
  <si>
    <t>RPCJ21A1</t>
  </si>
  <si>
    <t>Tencuieli interioare driscuite cu adaos de apastop executate in 5 straturi</t>
  </si>
  <si>
    <t>RPCJ22A1</t>
  </si>
  <si>
    <t>Reparatii tencuieli interioare driscuite cu adaos de apastop la pereti cu zidarie atacata de igrasie</t>
  </si>
  <si>
    <t>RPCJ22B1</t>
  </si>
  <si>
    <t>Reparatii tencuieli interioare driscuite cu adaos de apastop la pereti din beton armat</t>
  </si>
  <si>
    <t>RPCJ32A1</t>
  </si>
  <si>
    <t>Reparatii tencuieli interioare driscuite la tavane pe suprafete drepte</t>
  </si>
  <si>
    <t>RPCJ32B1</t>
  </si>
  <si>
    <t>Reparatii tencuieli interioare driscuite la tavane pe suprafete cu simpla curbura</t>
  </si>
  <si>
    <t>RPCJ36A1</t>
  </si>
  <si>
    <t>Glet de ipsos la pereti si stalpi</t>
  </si>
  <si>
    <t>RPCJ36B1</t>
  </si>
  <si>
    <t>Glet de ipsos la tavane</t>
  </si>
  <si>
    <t>RPCJ58A1</t>
  </si>
  <si>
    <t>Reparatii tencuieli interioare driscuite cu praf de piatra in camp continuu</t>
  </si>
  <si>
    <t>RPCJ58B1</t>
  </si>
  <si>
    <t>Reparatii tencuieli interioare driscuite cu praf de piatra in fasii pana la 70cm latime</t>
  </si>
  <si>
    <t>RPCJ58C1</t>
  </si>
  <si>
    <t>Reparatii tencuieli interioare driscuite cu praf de piatra in asize, cu rosturi desenate</t>
  </si>
  <si>
    <t>RPCJ58D1</t>
  </si>
  <si>
    <t>Reparatii tencuieli interioare driscuite cu praf de piatra in asize, cu rosturi adancite</t>
  </si>
  <si>
    <t>RPCJ67A1</t>
  </si>
  <si>
    <t>Refacerea rosturilor la zidaria din caramida</t>
  </si>
  <si>
    <t>RPCJ67B1</t>
  </si>
  <si>
    <t>Refacerea rosturilor la zidaria din piatra cu rosturi neregulate</t>
  </si>
  <si>
    <t>RPCJ67C1</t>
  </si>
  <si>
    <t>Refacerea rosturilor la zidaria din piatra cu rosturi regulate</t>
  </si>
  <si>
    <t>RPCJ75A1</t>
  </si>
  <si>
    <t>Spalarea manuala a tencuielilor la fatade</t>
  </si>
  <si>
    <t>RPCK37A1</t>
  </si>
  <si>
    <t>Pardoseli din placi de marmura (200x200x30mm)</t>
  </si>
  <si>
    <t>RPCK38A1</t>
  </si>
  <si>
    <t>Repararea pardoselilor din placi de marmura (200x200x30mm)</t>
  </si>
  <si>
    <t>RPCK41A1</t>
  </si>
  <si>
    <t>Repararea pardoselilor din gresie pana la 60cmp/buc</t>
  </si>
  <si>
    <t>RPCK43A1</t>
  </si>
  <si>
    <t>Inlocuirea plintelor din gresie de max.15cm inaltime</t>
  </si>
  <si>
    <t>RPCK47A1</t>
  </si>
  <si>
    <t>Reparatii pardoseli din marmura cu straifuri</t>
  </si>
  <si>
    <t>RPCK48A1</t>
  </si>
  <si>
    <t>Inlocuirea plintelor din placi de marmura orizontale la pereti</t>
  </si>
  <si>
    <t>RPCK48B1</t>
  </si>
  <si>
    <t>Inlocuirea plintelor din placi de marmura inclinate au in trepte</t>
  </si>
  <si>
    <t>RPCM25A1</t>
  </si>
  <si>
    <t>Repararea placajelor din placi de marmura pana la 5cm grosime</t>
  </si>
  <si>
    <t>RPCM28A1</t>
  </si>
  <si>
    <t>Repararea placajelor din marmura pana la profile</t>
  </si>
  <si>
    <t>RPCM32A1</t>
  </si>
  <si>
    <t>Lustruirea si ceruirea placajelor noi din marmura sau travertin la elemente profilate</t>
  </si>
  <si>
    <t>RPCM32B1</t>
  </si>
  <si>
    <t>Lustruirea si ceruirea placajelor vechi din marmura sau travertin la elemente profilate</t>
  </si>
  <si>
    <t>RPCM33B1</t>
  </si>
  <si>
    <t>Repararea placajelor din faianta de culori si forme desenate</t>
  </si>
  <si>
    <t>RPCM36A1</t>
  </si>
  <si>
    <t>Inlocuirea pieselor speciale din faianta (porthartie, portpahar)</t>
  </si>
  <si>
    <t>RPCM37A1</t>
  </si>
  <si>
    <t>Repararea placajelor din gresie (1 culoare si forma pana la 60cmp/buc)</t>
  </si>
  <si>
    <t>RPIC16A1</t>
  </si>
  <si>
    <t>Inlocuit teava din otel Ø3/8"</t>
  </si>
  <si>
    <t>RPIC16B1</t>
  </si>
  <si>
    <t>Inlocuit teava din otel Ø1/2"</t>
  </si>
  <si>
    <t>RPIC16C1</t>
  </si>
  <si>
    <t>Inlocuit teava din otel Ø3/4"</t>
  </si>
  <si>
    <t>RPIC16D1</t>
  </si>
  <si>
    <t>Inlocuit teava din otel Ø1"</t>
  </si>
  <si>
    <t>RPIC16E1</t>
  </si>
  <si>
    <t>Inlocuit teava din otel Ø11/4"</t>
  </si>
  <si>
    <t>RPIC15A1</t>
  </si>
  <si>
    <t>Demontat teava din otel Ø3/8"</t>
  </si>
  <si>
    <t>RPIC15B1</t>
  </si>
  <si>
    <t>Demontat teava din otel Ø1/2"</t>
  </si>
  <si>
    <t>RPIC15C1</t>
  </si>
  <si>
    <t>Demontat teava din otel Ø3/4"</t>
  </si>
  <si>
    <t>RPIC15D1</t>
  </si>
  <si>
    <t>Demontat teava din otel Ø1"</t>
  </si>
  <si>
    <t>RPIC15E1</t>
  </si>
  <si>
    <t>Demontat teava din otel Ø11/4"</t>
  </si>
  <si>
    <t>RPIC68A1</t>
  </si>
  <si>
    <t>Busonarea tevii  din otel Ø3/8"</t>
  </si>
  <si>
    <t>RPIC68B1</t>
  </si>
  <si>
    <t>Busonarea tevii  din otel Ø1/2"</t>
  </si>
  <si>
    <t>RPIC68C1</t>
  </si>
  <si>
    <t>Busonarea tevii  din otel Ø3/4"</t>
  </si>
  <si>
    <t>RPIC68D1</t>
  </si>
  <si>
    <t>Busonarea tevii  din otel Ø1"</t>
  </si>
  <si>
    <t>RPIC68E1</t>
  </si>
  <si>
    <t>Busonarea tevii  din otel Ø11/4"</t>
  </si>
  <si>
    <t>RPIC68F1</t>
  </si>
  <si>
    <t>Busonarea tevii  din otel Ø11/2"</t>
  </si>
  <si>
    <t>RPIC68G1</t>
  </si>
  <si>
    <t>Busonarea tevii  din otel Ø2"</t>
  </si>
  <si>
    <t>RPIC69</t>
  </si>
  <si>
    <t>Curatirea conductelor de reziduri de pacura</t>
  </si>
  <si>
    <t>RPIC70A1 +B1+C1</t>
  </si>
  <si>
    <t>Taierea cu ferastraul de mana a tevii de otel Ø3/8", Ø1/2" si Ø3/4"</t>
  </si>
  <si>
    <t>RPIC70D1</t>
  </si>
  <si>
    <t xml:space="preserve">Taierea cu ferastraul de mana a tevii de otel Ø1" </t>
  </si>
  <si>
    <t>RPIC70E1 +F1</t>
  </si>
  <si>
    <t xml:space="preserve">Taierea cu ferastraul de mana a tevii de otel Ø11/4" si Ø11/2" </t>
  </si>
  <si>
    <t>RPIC70G1 +H1+I1</t>
  </si>
  <si>
    <t>Taierea cu ferastraul de mana a tevii de otel Ø2", Ø21/2" si Ø3"</t>
  </si>
  <si>
    <t>RPIC70J1</t>
  </si>
  <si>
    <t xml:space="preserve">Taierea cu ferastraul de mana a tevii de otel Ø4" </t>
  </si>
  <si>
    <t>RPIC77G1</t>
  </si>
  <si>
    <t>Executat filete la tevi de otel Ø2"</t>
  </si>
  <si>
    <t>RPID01A1</t>
  </si>
  <si>
    <t xml:space="preserve">Demontat robinet cu ventil cu dublu reglaj Ø3/8"-Ø1/2" </t>
  </si>
  <si>
    <t>RPID01B1</t>
  </si>
  <si>
    <t xml:space="preserve">Demontat robinet cu ventil cu dublu reglaj Ø3/4"-Ø1" </t>
  </si>
  <si>
    <t>RPID01C1</t>
  </si>
  <si>
    <t>Demontat robinet cu ventil cu dublu reglaj Ø11/4"</t>
  </si>
  <si>
    <t>RPID03A1</t>
  </si>
  <si>
    <t>Inlocuit robinet cu ventil cu dublu reglaj Ø3/8"</t>
  </si>
  <si>
    <t>RPID03A2</t>
  </si>
  <si>
    <t>Inlocuit robinet cu ventil cu dublu reglaj Ø1/2"</t>
  </si>
  <si>
    <t>RPID03B1</t>
  </si>
  <si>
    <t>Inlocuit robinet cu ventil cu dublu reglaj Ø3/4"</t>
  </si>
  <si>
    <t>RPID03B2</t>
  </si>
  <si>
    <t>Inlocuit robinet cu ventil cu dublu reglaj Ø1"</t>
  </si>
  <si>
    <t>RPID03C1</t>
  </si>
  <si>
    <t>Inlocuit robinet cu ventil cu dublu reglaj Ø11/4"</t>
  </si>
  <si>
    <t>RPID35A1</t>
  </si>
  <si>
    <t>Inlocuit teu de reglare Ø3/8"</t>
  </si>
  <si>
    <t>RPID35A2</t>
  </si>
  <si>
    <t>Inlocuit teu de reglare Ø1/2"</t>
  </si>
  <si>
    <t>RPID35B1</t>
  </si>
  <si>
    <t>Inlocuit teu de reglare Ø3/4"</t>
  </si>
  <si>
    <t>RPID35B2</t>
  </si>
  <si>
    <t>Inlocuit teu de reglare Ø1"</t>
  </si>
  <si>
    <t>RPID35C1</t>
  </si>
  <si>
    <t>Inlocuit teu de reglare Ø11/4"</t>
  </si>
  <si>
    <t>RPID35C2</t>
  </si>
  <si>
    <t>Inlocuit teu de reglare Ø11/2"</t>
  </si>
  <si>
    <t>RPIC79A1</t>
  </si>
  <si>
    <t xml:space="preserve">Inlocuit fitinguri (cot, teu, mufa, reductie) Ø3/8"-Ø1" </t>
  </si>
  <si>
    <t>RPIC79B1</t>
  </si>
  <si>
    <t xml:space="preserve">Inlocuit fitinguri (cot, teu, mufa, reductie) Ø11/2"-Ø21/2" </t>
  </si>
  <si>
    <t>RPIC79C1</t>
  </si>
  <si>
    <t xml:space="preserve">Inlocuit fitinguri (cot, teu, mufa, reductie) Ø3"-Ø4" </t>
  </si>
  <si>
    <t>RPIC80A1</t>
  </si>
  <si>
    <t xml:space="preserve">Inlocuit fitinguri (racord olandez, dop radiator, mufa) Ø3/8"-Ø1" </t>
  </si>
  <si>
    <t>RPIC80B1</t>
  </si>
  <si>
    <t xml:space="preserve">Inlocuit fitinguri (racord olandez, dop radiator, mufa) Ø11/2"-Ø21/2" </t>
  </si>
  <si>
    <t>RPIC80C1</t>
  </si>
  <si>
    <t xml:space="preserve">Inlocuit fitinguri (racord olandez, dop radiator, mufa) Ø3"-Ø4" </t>
  </si>
  <si>
    <t>RPIE02B1</t>
  </si>
  <si>
    <t>Efectuarea probei de etanseitate la presiune a instalatiei de incalzire centrala</t>
  </si>
  <si>
    <t>RPIE03A1</t>
  </si>
  <si>
    <t>Efectuarea probei de dilatare si functionare a instalatiei de incalzire centrala pana la 100mp</t>
  </si>
  <si>
    <t>RPCT11B1</t>
  </si>
  <si>
    <t>Desfacerea tencuielilor la tavane de beton cu mortar de var si adaos de ipsos</t>
  </si>
  <si>
    <t>TRBA06X</t>
  </si>
  <si>
    <t>Transport materiale prin purtare directa cu galeata</t>
  </si>
  <si>
    <t>CB47D1</t>
  </si>
  <si>
    <t>Schela metalica</t>
  </si>
  <si>
    <t>RPSB28B1</t>
  </si>
  <si>
    <t>Reductie PVC Ø50-Ø32</t>
  </si>
  <si>
    <t>RPSB28D1</t>
  </si>
  <si>
    <t>Reductie PVC Ø110-Ø50</t>
  </si>
  <si>
    <t>RPSD01E1</t>
  </si>
  <si>
    <t xml:space="preserve">Inlocuit robinet de serviciu cu racord Ø1/2" </t>
  </si>
  <si>
    <t>RPSD01F1</t>
  </si>
  <si>
    <t xml:space="preserve">Inlocuit robinet de serviciu cu racord Ø3/4" </t>
  </si>
  <si>
    <t>RPSD01G1</t>
  </si>
  <si>
    <t xml:space="preserve">Inlocuit robinet de serviciu cu racord Ø1" </t>
  </si>
  <si>
    <t>RPSD01G1 (asim.)</t>
  </si>
  <si>
    <t>Inlocuit racord flexibil (asim.)</t>
  </si>
  <si>
    <t>RPSC30D1</t>
  </si>
  <si>
    <t>Inlocuit teava de scurgere</t>
  </si>
  <si>
    <t>RPEA03A1</t>
  </si>
  <si>
    <t>Inlocuit tub de protectie Ø16mm</t>
  </si>
  <si>
    <t>RPED01A1</t>
  </si>
  <si>
    <t>Inlocuire cablu electric pe diblu de lemn</t>
  </si>
  <si>
    <t>RPEE01A1</t>
  </si>
  <si>
    <t>Inlocuire intrerupator</t>
  </si>
  <si>
    <t>RPEE02A1</t>
  </si>
  <si>
    <t>Inlocuire comutator</t>
  </si>
  <si>
    <t>RPEE03B1</t>
  </si>
  <si>
    <t>Inlocuit priza</t>
  </si>
  <si>
    <t>RPEF03A1</t>
  </si>
  <si>
    <t>Inlocuit aplica simpla</t>
  </si>
  <si>
    <t>RPEF04A1</t>
  </si>
  <si>
    <t>Inlocuit armatura etansa</t>
  </si>
  <si>
    <t>RPEG01F1</t>
  </si>
  <si>
    <t>Inlocuit tablou electric</t>
  </si>
  <si>
    <t>RPCS16B1</t>
  </si>
  <si>
    <t>Inlocuit pe portiuni la imprejmuiri 1.50m inaltime</t>
  </si>
  <si>
    <t>RPCS16D1</t>
  </si>
  <si>
    <t>Inlocuit pe portiuni la imprejmuiri 0.50m inaltime</t>
  </si>
  <si>
    <t>RPCH11B1</t>
  </si>
  <si>
    <t>Astereala din scandura de rasinoase de 24mm grosime</t>
  </si>
  <si>
    <t>Desfacere invelitoare</t>
  </si>
  <si>
    <t>Desfacere streasina, astereala</t>
  </si>
  <si>
    <t>RPCI10D1 (asim)</t>
  </si>
  <si>
    <t>Invelitoare din sindrila</t>
  </si>
  <si>
    <t>RPCH11D1</t>
  </si>
  <si>
    <t>Reparatii la astereala invelitorii din scanduri de rasinoase</t>
  </si>
  <si>
    <t>RPCR27B1</t>
  </si>
  <si>
    <t>Vopsitorie tamplarie de lemn in ulei si 3 straturi</t>
  </si>
  <si>
    <t>RPCT48B1 (asim)</t>
  </si>
  <si>
    <t>Curatit placi de marmura</t>
  </si>
  <si>
    <t>100 buc</t>
  </si>
  <si>
    <t>RPCJ50B1</t>
  </si>
  <si>
    <t>Tencuieli exterioare pana la 70cm latime</t>
  </si>
  <si>
    <t>CI02A</t>
  </si>
  <si>
    <t>Placaj din marmura + granit</t>
  </si>
  <si>
    <t>CI10B</t>
  </si>
  <si>
    <t>Frecarea suprafetelor placate</t>
  </si>
  <si>
    <t>CI11A</t>
  </si>
  <si>
    <t>Chituirea, ceruirea si lustruirea placajelor</t>
  </si>
  <si>
    <t>RPSC24A1</t>
  </si>
  <si>
    <t>Inlocuit vas WC</t>
  </si>
  <si>
    <t>RPSC16F1</t>
  </si>
  <si>
    <t>Inlocuit lavoar</t>
  </si>
  <si>
    <t>RPSC57A1</t>
  </si>
  <si>
    <t>Inlocuit oglinda (400x500mm)</t>
  </si>
  <si>
    <t>RPSC59A1</t>
  </si>
  <si>
    <t>Inlocuit etajera</t>
  </si>
  <si>
    <t>RPSD12A1</t>
  </si>
  <si>
    <t>Inlocuit baterie</t>
  </si>
  <si>
    <t>RPSC37A1</t>
  </si>
  <si>
    <t>Inlocuit pisoar</t>
  </si>
  <si>
    <t>RPSC62D1</t>
  </si>
  <si>
    <t>Inlocuire completa portprosop tip U cu 2 brate</t>
  </si>
  <si>
    <t>RPSC66A1</t>
  </si>
  <si>
    <t>Inlocuit suport pentru hartie</t>
  </si>
  <si>
    <t>RPSC68A1</t>
  </si>
  <si>
    <t>Inlocuit sapuniera</t>
  </si>
  <si>
    <t>RPSC78A1</t>
  </si>
  <si>
    <t>Inlocuirea cazii de baie</t>
  </si>
  <si>
    <t>RPSC48B1</t>
  </si>
  <si>
    <t>Inlocuit spalator cu picurator</t>
  </si>
  <si>
    <t>RPSC32B1</t>
  </si>
  <si>
    <t>Inlocuit bideu portelan</t>
  </si>
  <si>
    <t>RPSC26A1</t>
  </si>
  <si>
    <t>Inlocuit vas WC turcesc complet</t>
  </si>
  <si>
    <t>RPCG07B1</t>
  </si>
  <si>
    <t>Zidarie din blocuri mici de beton</t>
  </si>
  <si>
    <t>CG14A</t>
  </si>
  <si>
    <t>Pardoseli din granit</t>
  </si>
  <si>
    <t>CG16A</t>
  </si>
  <si>
    <t>Plinte orizontale la pereti, din marmura</t>
  </si>
  <si>
    <t>CG16B</t>
  </si>
  <si>
    <t>Plinte in trepte la scari, din marmura</t>
  </si>
  <si>
    <t>CG16C</t>
  </si>
  <si>
    <t>Borduri din marmura</t>
  </si>
  <si>
    <t>Montat corturi</t>
  </si>
  <si>
    <t>Demontat corturi</t>
  </si>
  <si>
    <t>CO05A</t>
  </si>
  <si>
    <t>Imprejmuiri din elemente prefabricate din beton armat cu stalpi plantati la 2-2.5m interax in fundatii de beton B50, inaltimea imprejmuirii fiind de 1.10m cu panouri formate dintr-o placa plina pref din beton armat si o placa traforata</t>
  </si>
  <si>
    <t>CO05B</t>
  </si>
  <si>
    <t>Imprejmuiri din elemente prefabricate din beton armat cu stalpi plantati la 2-2.5m interax in fundatii de beton B50, inaltimea imprejmuirii fiind de 1.10m cu panouri formate din 2 placi pline pref din beton armat si o placa traforata</t>
  </si>
  <si>
    <t>CO05C</t>
  </si>
  <si>
    <t>Imprejmuiri din elemente prefabricate din beton armat cu stalpi plantati la 2-2.5m interax in fundatii de beton B50, inaltimea imprejmuirii fiind de 1.90m cu panouri formate din 3 placi pline pref din beton armat si o placa traforata</t>
  </si>
  <si>
    <t>CO05D</t>
  </si>
  <si>
    <t>Imprejmuiri din elemente prefabricate din beton armat cu stalpi plantati la 2-2.5m interax in fundatii de beton B50, inaltimea imprejmuirii fiind de 1.90m cu panouri formate din 4 placi pline pref din beton armat si o placa traforata</t>
  </si>
  <si>
    <t>DI10A</t>
  </si>
  <si>
    <t>Refacerea pavajelor din pavele (asim.)</t>
  </si>
  <si>
    <t>CO25A</t>
  </si>
  <si>
    <t>Captuseli la pereti (lambriuri) executate din scandura (asim.)</t>
  </si>
  <si>
    <t>Transportul materialelor prin purtare directa peste 25kg distanta 90m</t>
  </si>
  <si>
    <t>RPCC05A1</t>
  </si>
  <si>
    <t>Cofraje din scanduri de rasinoase, inclusiv sustinerile, pana la 6m inaltime, pentru beton armat</t>
  </si>
  <si>
    <t>CA01A</t>
  </si>
  <si>
    <t>Turnarea betonului simplu in fundatii continue, izolate si socluri cu volum pana la 3mc</t>
  </si>
  <si>
    <t>CA01B</t>
  </si>
  <si>
    <t>Turnarea betonului simplu in fundatii continue, izolate si socluri cu volum peste 3mc, precum si in ziduri de sprijin</t>
  </si>
  <si>
    <t>Tencuieli speciale la fatade (cu tinci)</t>
  </si>
  <si>
    <t>RPCM01B1</t>
  </si>
  <si>
    <t>Placaje in suprafete plane cu mozaic</t>
  </si>
  <si>
    <t>RPCM08A1</t>
  </si>
  <si>
    <t>Buciardarea suprafetelor placate cu mozaic</t>
  </si>
  <si>
    <t>RPCM08B1</t>
  </si>
  <si>
    <t>Frecarea suprafetelor placate cu mozaic</t>
  </si>
  <si>
    <t>RPCP08A1</t>
  </si>
  <si>
    <t>Mana curenta sau bara de protectie dreapta</t>
  </si>
  <si>
    <t>RPCP08B1</t>
  </si>
  <si>
    <t>Mana curenta sau bara de protectie curba</t>
  </si>
  <si>
    <t>RPSA45A1 (asim.)</t>
  </si>
  <si>
    <t>Montat aspersoare</t>
  </si>
  <si>
    <t>RPSD49A1</t>
  </si>
  <si>
    <t xml:space="preserve">Inlocuirea unui hidrant de gradina cu diametrul Ø1/2"-Ø1" </t>
  </si>
  <si>
    <t>TSH42A</t>
  </si>
  <si>
    <t>Montaj aspersoare cu raza scurta 0.6m-7.4m</t>
  </si>
  <si>
    <t>TSH43A</t>
  </si>
  <si>
    <t>Montaj aspersoare cu raza medie 4.6m-16.8m</t>
  </si>
  <si>
    <t>TSH44A</t>
  </si>
  <si>
    <t>Montaj aspersoare cu raza mare 11.3m-35.1m</t>
  </si>
  <si>
    <t>TSH45A</t>
  </si>
  <si>
    <t>Montaj electrovalve cu filet pana la Ø11/2"</t>
  </si>
  <si>
    <t>TSH46A</t>
  </si>
  <si>
    <t>Montaj electrovalve cu filet de la Ø2"</t>
  </si>
  <si>
    <t>TSH47A</t>
  </si>
  <si>
    <t>Montaj boxe pentru electrovalve</t>
  </si>
  <si>
    <t>TSH49A</t>
  </si>
  <si>
    <t>Montaj controllere alimentate la 220V</t>
  </si>
  <si>
    <t>TSH50A</t>
  </si>
  <si>
    <t>Montaj controllere alimentate la 9V</t>
  </si>
  <si>
    <t>TSH51A</t>
  </si>
  <si>
    <t>Montaj tubulatura de picurare</t>
  </si>
  <si>
    <t>Montat elemente din fier forjat</t>
  </si>
  <si>
    <t>Reparatii tobogan mare din fibra de sticla</t>
  </si>
  <si>
    <t>Reparatii tobogan mic din fibra de sticla</t>
  </si>
  <si>
    <t>Reparatii tobogan HDPE</t>
  </si>
  <si>
    <t>Reparatii aparat fitness</t>
  </si>
  <si>
    <t>Reparatii figurina fibra de sticla</t>
  </si>
  <si>
    <t>Reparatii pavimente elastice</t>
  </si>
  <si>
    <t>Confectionat tutori 2x0.05x0.05m</t>
  </si>
  <si>
    <t>IFB07A1</t>
  </si>
  <si>
    <t>Pereu zidit din piatra bruta, in grosime de 15 cm</t>
  </si>
  <si>
    <t>IFB07A2</t>
  </si>
  <si>
    <t>Pereu zidit din bolovani de rau, in grosime de 15 cm</t>
  </si>
  <si>
    <t>IFB07C1</t>
  </si>
  <si>
    <t>Pereu zidit din piatra bruta, in grosime de 30 cm</t>
  </si>
  <si>
    <t>IFB07C2</t>
  </si>
  <si>
    <t>Pereu zidit din bolovani de rau, in grosime de 30 cm</t>
  </si>
  <si>
    <t>IFB07D2</t>
  </si>
  <si>
    <t>Pereu zidit din bolovani de rau, in grosime de 40 cm</t>
  </si>
  <si>
    <t>IFB12A1</t>
  </si>
  <si>
    <t>Rostuirea pereului uscat din piatra bruta sau bolovani de rau, cu mortar de ciment</t>
  </si>
  <si>
    <t>IFB11D1</t>
  </si>
  <si>
    <t>Strat din piatra bruta in greutate de pana la 50 kg/buc pentru apararea malurilor naturale, taluzelor, plajelor, etc. la lucrari pe cursuri de apa: executat prin asezare ingrijita, in grosime de 30 cm</t>
  </si>
  <si>
    <t>IFB11E1</t>
  </si>
  <si>
    <t>Strat din piatra bruta in greutate de pana la 50 kg/buc pentru apararea malurilor naturale, taluzelor, plajelor, etc. la lucrari pe cursuri de apa: executat prin asezare ingrijita, in grosime de 40 cm</t>
  </si>
  <si>
    <t>IFB13A1</t>
  </si>
  <si>
    <t>Umplutura cu piatra bruta pana la 50 kg/buc la compartim. lucrarilor in: gabioane</t>
  </si>
  <si>
    <t>IFB13A2</t>
  </si>
  <si>
    <t>Umplutura cu bolovani de rau la compartim. lucrarilor in: gabioane</t>
  </si>
  <si>
    <t>Privind activitatea de sistematizare a circulatiei, marcaje si indicatoare rutiere</t>
  </si>
  <si>
    <t>RpEF13</t>
  </si>
  <si>
    <t>EE08X</t>
  </si>
  <si>
    <t>RpEE05F1</t>
  </si>
  <si>
    <t>RpEE02A2 ***</t>
  </si>
  <si>
    <t>AtE08A</t>
  </si>
  <si>
    <t>AtE05A</t>
  </si>
  <si>
    <t>AtE27/B1</t>
  </si>
  <si>
    <t>RpEH01XA</t>
  </si>
  <si>
    <t>RpEH06XA</t>
  </si>
  <si>
    <t>EC02XA</t>
  </si>
  <si>
    <t>EC03XA</t>
  </si>
  <si>
    <t>EE11XA</t>
  </si>
  <si>
    <t>EE 11Xa</t>
  </si>
  <si>
    <t>DF13XAa</t>
  </si>
  <si>
    <t>AtA03D</t>
  </si>
  <si>
    <t>EE12XA</t>
  </si>
  <si>
    <t>RPEE11XC</t>
  </si>
  <si>
    <t>AtE27A1</t>
  </si>
  <si>
    <t>DF11XAa</t>
  </si>
  <si>
    <t>DF11XAaa</t>
  </si>
  <si>
    <t>DF20A</t>
  </si>
  <si>
    <t>DF20B</t>
  </si>
  <si>
    <t>DF20A/</t>
  </si>
  <si>
    <t>DF22A/a</t>
  </si>
  <si>
    <t>DF22B/a</t>
  </si>
  <si>
    <t>DF21A</t>
  </si>
  <si>
    <t>DF02/a</t>
  </si>
  <si>
    <t>DZ35/a</t>
  </si>
  <si>
    <t>DG04B/a</t>
  </si>
  <si>
    <t>DH26A</t>
  </si>
  <si>
    <t>DZ36A</t>
  </si>
  <si>
    <t>RpCP01A</t>
  </si>
  <si>
    <t>RpCP06B/a</t>
  </si>
  <si>
    <t>DF11XA/a</t>
  </si>
  <si>
    <t>DF20A/a</t>
  </si>
  <si>
    <t>RpCA02A1</t>
  </si>
  <si>
    <t>RpCB07A1</t>
  </si>
  <si>
    <t>DG06B</t>
  </si>
  <si>
    <t>DG06A</t>
  </si>
  <si>
    <t>DG05A</t>
  </si>
  <si>
    <t>Ora regie 1</t>
  </si>
  <si>
    <t>Ora regie 2</t>
  </si>
  <si>
    <t>RpCR44B1</t>
  </si>
  <si>
    <t>RpCR45A1</t>
  </si>
  <si>
    <t>NML1</t>
  </si>
  <si>
    <t>NML2</t>
  </si>
  <si>
    <t>NML3</t>
  </si>
  <si>
    <t>NML4</t>
  </si>
  <si>
    <t>NML5</t>
  </si>
  <si>
    <t>Înlocuire bec/lampa  semafor</t>
  </si>
  <si>
    <t>Schimbat siguranţe</t>
  </si>
  <si>
    <t>Înlocuit buton comandă</t>
  </si>
  <si>
    <t>Înlocuit dulie</t>
  </si>
  <si>
    <t>Verificat programatoare electronice</t>
  </si>
  <si>
    <t>Verificat şi schimbat relee</t>
  </si>
  <si>
    <t>Verificat plăci electronice pentru semafoare</t>
  </si>
  <si>
    <t>Verificat circuite sub 1kV</t>
  </si>
  <si>
    <t>Verificat prize de pământare</t>
  </si>
  <si>
    <t>Montat cablu pe suporţi (LEA)</t>
  </si>
  <si>
    <t>Montat cablu pentru semafoare (LES)</t>
  </si>
  <si>
    <t>Montat corp semafor auto, cronometre</t>
  </si>
  <si>
    <t>Montat corp de semafor pentru pietoni</t>
  </si>
  <si>
    <t>Montat stâlp pentru semafoare</t>
  </si>
  <si>
    <t>Montarea dulapurilor de semaforizare</t>
  </si>
  <si>
    <t>Montat lampă cu lumina intermitentă</t>
  </si>
  <si>
    <t>Demontat corp de semafor</t>
  </si>
  <si>
    <t>Incercat şi verif. dulap cu echip electronic pt sem</t>
  </si>
  <si>
    <t>Montat stâlpi pt indicatoare (inclusive borne pt. delimitare)</t>
  </si>
  <si>
    <t>Montarea pragurilor de sol</t>
  </si>
  <si>
    <t>Mont. ind. de circulatie fără colier exec în teren</t>
  </si>
  <si>
    <t>Mont. ind. de circulatie cu colier exec.în teren</t>
  </si>
  <si>
    <t>Montarea ind cu nume de străzi pe ziduri</t>
  </si>
  <si>
    <t>Demontat stâlpi pt indicatoare, borne</t>
  </si>
  <si>
    <t>Demontarea stâlpilor metalici pt semafoare</t>
  </si>
  <si>
    <t>Demontarea indicatoarelor de circulaţie</t>
  </si>
  <si>
    <t>Vopsit suprafeţe nemetalice în teren</t>
  </si>
  <si>
    <t>Vopsit suprafeţe metalice în teren</t>
  </si>
  <si>
    <t>Desfacere borduri din beton</t>
  </si>
  <si>
    <t>Curaţirea prin spălare a ind. de circulaţie</t>
  </si>
  <si>
    <t>Vopsit/executat ind. Cu şablon şi folie reflectorizantă asimilat</t>
  </si>
  <si>
    <t>Executat construcţii metalice din profile</t>
  </si>
  <si>
    <t>Executat construcţii metalice din tablă tip panou</t>
  </si>
  <si>
    <t>Executat mecanizat marcaje axiale pe carosabil (tarif de zi)</t>
  </si>
  <si>
    <t>Executat mecanizat marcaje axiale pe carosabil (tarif de noapte)</t>
  </si>
  <si>
    <t>Executat mecanizat marcaje diverse pe carosabil (tarif de zi)</t>
  </si>
  <si>
    <t>Executat mecanizat marcaje diverse pe carosabil (tarif de noapte)</t>
  </si>
  <si>
    <t>Scriere cu pensula litere /2,5 – 5 cm</t>
  </si>
  <si>
    <t>Îndreptarea stâlpilor metalici pentru indicatoare</t>
  </si>
  <si>
    <t>Îndreptat ind. de circulaţie fără a le demonta</t>
  </si>
  <si>
    <t>Săpătura de pământ în condiţii şi poziţii grele</t>
  </si>
  <si>
    <t>Turnat beton capace camere de tragere</t>
  </si>
  <si>
    <t>Spargere şi desfacere beton pe supr. limitate .alei</t>
  </si>
  <si>
    <t>Spargere şi desf. beton pe supr. limit. carosabil</t>
  </si>
  <si>
    <t>Desfacere îmbrăcăminte asfaltică</t>
  </si>
  <si>
    <t>Dispecerizare  trafic centru de monitorizare/ora regie</t>
  </si>
  <si>
    <t>ore</t>
  </si>
  <si>
    <t>Umplutura cu pământ</t>
  </si>
  <si>
    <t xml:space="preserve">Lucrari diverse si neprevazute executate de muncitori necalificati </t>
  </si>
  <si>
    <t>Lucrari diverse si neprevazute executate de muncitori calificati</t>
  </si>
  <si>
    <t>Sapatura de pamant in spatii limitate sub 1.00 m latime si 1.5 adancime</t>
  </si>
  <si>
    <t>Vopsitul cu email alchidal pe tamplarie metalica executata in atelier</t>
  </si>
  <si>
    <t>Vopsirea in culori de ulei la balustrade grile si parapete metalice</t>
  </si>
  <si>
    <t>Schimbarea usilor defecte de la corpurile de semafor, lampi filatoare si cronometre</t>
  </si>
  <si>
    <t>Curăţire prin spălare a corpurilor de semafor</t>
  </si>
  <si>
    <t>Demontat linie electrică aeriană</t>
  </si>
  <si>
    <t>Demontat dulap electric</t>
  </si>
  <si>
    <t>Schimbat parasolar la un corp de semafor</t>
  </si>
  <si>
    <t>DF17A / AR300</t>
  </si>
  <si>
    <t>DF17A / L90ITA</t>
  </si>
  <si>
    <t>DF17A / AR30PRO</t>
  </si>
  <si>
    <t>NML6</t>
  </si>
  <si>
    <t>Curatirea si intretinerea camerelor de supraveghere</t>
  </si>
  <si>
    <t>NML7</t>
  </si>
  <si>
    <t>Executia manuala de marcaj rezonator, latimea 15 cm, grosimea 4 mm</t>
  </si>
  <si>
    <t>NML8</t>
  </si>
  <si>
    <t>Executia manuala de marcaj rezonator, latimea 15 cm, grosimea 6 mm</t>
  </si>
  <si>
    <t>NML9</t>
  </si>
  <si>
    <t>Executia manuala de marcaj rezonator, latimea 15 cm, grosimea 8 mm</t>
  </si>
  <si>
    <t>Manopera si utilaj - daca este cazul.</t>
  </si>
  <si>
    <t>Materialele folosite de unitatea noastra la executarea lucrarilor nu sunt cuprinse in prezentele tarife. Acestea vor fi introduse in situatiile/devizele de lucrari conform cantitatilor prevazute in articolele de deviz mentionate.</t>
  </si>
  <si>
    <t>Manopera si utilaj - daca este cazul</t>
  </si>
  <si>
    <t>DE14A</t>
  </si>
  <si>
    <t>DD02B</t>
  </si>
  <si>
    <t>Pavaj executat cu pavele normale categ.I pe un substrat de MORTAR de ciment</t>
  </si>
  <si>
    <t>DD02C</t>
  </si>
  <si>
    <t>Pavaj executat cu pavele normale categ.I pe un substrat de BETON de ciment</t>
  </si>
  <si>
    <t>Refacerea de pavaje vechi din calupuri cu rosturi nebitumate</t>
  </si>
  <si>
    <t>DD01B</t>
  </si>
  <si>
    <t>DA04B1</t>
  </si>
  <si>
    <t>DA12C1</t>
  </si>
  <si>
    <t>DA12C@1</t>
  </si>
  <si>
    <t>DA12C@2</t>
  </si>
  <si>
    <t>DA18B1</t>
  </si>
  <si>
    <t>DG02A</t>
  </si>
  <si>
    <t>Desfacerea manuala a pavajelor din piatra bruta, bolovani de rau, piatra cubica</t>
  </si>
  <si>
    <t>DG04B</t>
  </si>
  <si>
    <t>DG03A</t>
  </si>
  <si>
    <t>DE10A</t>
  </si>
  <si>
    <t>Montat bordura din beton</t>
  </si>
  <si>
    <t>Curatirea platformei drumului</t>
  </si>
  <si>
    <t>Curatirea manuala a santurilor si rigolelor</t>
  </si>
  <si>
    <t>Sapatura in platforma drumului</t>
  </si>
  <si>
    <t>Refacerea de pavaje din pavele normale, inclusiv Behaton sau Uniloc</t>
  </si>
  <si>
    <t>Pilot de dirijare a traficului</t>
  </si>
  <si>
    <t>Transport rutier al pamantului sau molozului cu autobasculanta pe distanta de 10 km</t>
  </si>
  <si>
    <t>RpAcB02C</t>
  </si>
  <si>
    <t>Transport rutier al pamantului sau molozului cu autobasculanta pe distanta de 3 km</t>
  </si>
  <si>
    <t>Transport rutier al pamantului sau molozului cu autobasculanta pe distanta de 5 km</t>
  </si>
  <si>
    <t>DA18B2</t>
  </si>
  <si>
    <t>DA12C2</t>
  </si>
  <si>
    <t>DA04B2</t>
  </si>
  <si>
    <t>Placi prefabricate din beton sau placi piatra la trotuare  asezate pe o fundatie de beton de 10 cm grosime, prin intermediul unui strat de 2 cm mortar de ciment, inclusiv rostuirea</t>
  </si>
  <si>
    <t>DD07A (NL1)</t>
  </si>
  <si>
    <t>DD07C (NL2)</t>
  </si>
  <si>
    <t>DI09A</t>
  </si>
  <si>
    <t>Pavaj executat din calupuri pe un strat de mortar de ciment</t>
  </si>
  <si>
    <t>Strat de fundatie din agregate in amestecuri optimale executate cu asternere mecanica</t>
  </si>
  <si>
    <t>Strat de fundatie din piatra sparta pentru drumuri cu asternere mecanica executat fara impanare si fara innoire</t>
  </si>
  <si>
    <t>Desfacere (demontat) bordura (sau chenare) din piatra sau de beton orice dimensiune</t>
  </si>
  <si>
    <t>Desfacerea de trotuare din dale de beton sau bazalt montate pe beton orice dimensiune</t>
  </si>
  <si>
    <t>DI12A</t>
  </si>
  <si>
    <t>Refacerea de pavaje vechi din bolovani de rau si piatra bruta</t>
  </si>
  <si>
    <t>Reprofilare (PREGATIRE) strada in vederea executarii lucrarii de asternere a stratului de fundatie din piatra sparta pentru drumuri cu asternere mecanica - executata cu AUTOGREDER</t>
  </si>
  <si>
    <t>DE11A</t>
  </si>
  <si>
    <t>Montat borduri MICI din beton</t>
  </si>
  <si>
    <t>DE13A</t>
  </si>
  <si>
    <t>Montat placi prefabricate din beton la trotuare asezate pe un strat de nisip de 5 cm grosime, rostuit cu mortar de ciment</t>
  </si>
  <si>
    <t>DA06A</t>
  </si>
  <si>
    <t>Strat de agregate naturale cilindrate (Fundatie de balast sau nisip)</t>
  </si>
  <si>
    <t>DA03A</t>
  </si>
  <si>
    <t>Scarificarea manuala a platformei drumului</t>
  </si>
  <si>
    <t>DH08A</t>
  </si>
  <si>
    <t>DH14A</t>
  </si>
  <si>
    <t>DE15A</t>
  </si>
  <si>
    <t>Spargerea si desfacerea betonului de ciment pe suprafete limitate - IMBRACAMINTE CAROSABILA</t>
  </si>
  <si>
    <t>Spargerea si desfacerea betonului de ciment pe suprafete limitate - ALEI, TROTUARE SAU FUNDATII DE DRUMURI</t>
  </si>
  <si>
    <t>TSC02B1</t>
  </si>
  <si>
    <t>Sapatura mecanica cu buldoexcavatorul pe pneuri, de 0,21-0,39 mc, cu comanda hidraulica, in pamant cu umiditate naturala, cu descarcare in depozit teren categ. II-a</t>
  </si>
  <si>
    <t>100 m</t>
  </si>
  <si>
    <t>TSC02B1@</t>
  </si>
  <si>
    <t>Transport rutier al materialelor, semifabricatelor cu autobasculanta pe distanta de 10 km</t>
  </si>
  <si>
    <t>TRA01A03</t>
  </si>
  <si>
    <t>Transport rutier al materialelor, semifabricatelor cu autobasculanta pe distanta de 3 km</t>
  </si>
  <si>
    <t>TRA01A03P</t>
  </si>
  <si>
    <t>TRA01A05</t>
  </si>
  <si>
    <t>Transport rutier al materialelor, semifabricatelor cu autobasculanta pe distanta de 5 km</t>
  </si>
  <si>
    <t>TRA01A05P</t>
  </si>
  <si>
    <t>TSC35B3</t>
  </si>
  <si>
    <t>Incarcare in autovehicul cu incarcator frontal pe pneuri (buldoexcavator) de 1.5-4 mc pamant din categoria II-a, distanta &lt; 10 m</t>
  </si>
  <si>
    <t>100 mc</t>
  </si>
  <si>
    <t>TSC35B3@</t>
  </si>
  <si>
    <t>TSC35C31</t>
  </si>
  <si>
    <t>Incarcare in autovehicul cu incarcator frontal pe pneuri (buldoexcavator) de 1.5-4 mc roci tari si foarte tari pana la 25 kg, distanta 11-20 m</t>
  </si>
  <si>
    <t>TSC35C31@</t>
  </si>
  <si>
    <t>DA12C asimilat</t>
  </si>
  <si>
    <t>RpAcB01C (NL3)</t>
  </si>
  <si>
    <t>Ridicarea la nivelul strazii a capacelor de la caminele de vizitare</t>
  </si>
  <si>
    <t>Coborarea la nivelul strazii a capacelor de la caminele de vizitare ale instalatiilor de alimentare cu apa si canalizare</t>
  </si>
  <si>
    <r>
      <t xml:space="preserve">Umplerea cu mortar de ciment a rosturilor la pavaje din calupuri </t>
    </r>
    <r>
      <rPr>
        <b/>
        <sz val="11"/>
        <color theme="1"/>
        <rFont val="Arial"/>
        <family val="2"/>
      </rPr>
      <t xml:space="preserve">Nota: </t>
    </r>
    <r>
      <rPr>
        <sz val="11"/>
        <color theme="1"/>
        <rFont val="Arial"/>
        <family val="2"/>
      </rPr>
      <t>curatirea rosturilor se face numai cu scoaba si prin spalare cu apa la presiune pe o adancime de 3 cm, fara suflare cu aer comprimat (RAADPFL nu detine motocompresor mobil specific)</t>
    </r>
  </si>
  <si>
    <r>
      <t xml:space="preserve">Umplerea cu mortar de ciment a rosturilor la pavaje din pavele normale </t>
    </r>
    <r>
      <rPr>
        <b/>
        <sz val="11"/>
        <color theme="1"/>
        <rFont val="Arial"/>
        <family val="2"/>
      </rPr>
      <t xml:space="preserve">Nota: </t>
    </r>
    <r>
      <rPr>
        <sz val="11"/>
        <color theme="1"/>
        <rFont val="Arial"/>
        <family val="2"/>
      </rPr>
      <t>curatirea rosturilor se face numai cu scoaba si prin spalare cu apa la presiune pe o adancime de 3 cm, fara suflare cu aer comprimat (RAADPFL nu detine motocompresor mobil specific)</t>
    </r>
  </si>
  <si>
    <r>
      <t xml:space="preserve">Scarificarea mecanica a platformei drumului executata cu autogreder pe adancimea necesara, insa cel putin 5 cm </t>
    </r>
    <r>
      <rPr>
        <b/>
        <sz val="11"/>
        <color theme="1"/>
        <rFont val="Arial"/>
        <family val="2"/>
      </rPr>
      <t>Nota :</t>
    </r>
    <r>
      <rPr>
        <sz val="11"/>
        <color theme="1"/>
        <rFont val="Arial"/>
        <family val="2"/>
      </rPr>
      <t xml:space="preserve"> in impietruiri cu adunarea materialelor in sul sau cordon</t>
    </r>
  </si>
  <si>
    <t>Strat de fundatie sau reprofilare din piatra sparta pentru drumuri cu asternere mecanica executat fara impanare si fara innoire - cu BULDOEXCAVATOR</t>
  </si>
  <si>
    <t>Incarcare in autovehicul cu incarcator frontal pe pneuri (buldoexcavator) de 1.5-4 mc roci tari si foarte tari pana la 25 kg, distanta 11-20 m - NEWHOLLAND</t>
  </si>
  <si>
    <t>Incarcare in autovehicul cu incarcator frontal pe pneuri (buldoexcavator) de 1.5-4 mc pamant din categoria II-a, distanta &lt; 10 m - NEWHOLLAND</t>
  </si>
  <si>
    <t>Strat de fundatie din piatra sparta pentru drumuri cu asternere mecanica executat fara impanare si fara innoire - Autogreder inchiriat, Cilindru compactor inchiriat</t>
  </si>
  <si>
    <t>Strat de fundatie din agregate in amestecuri optimale executate cu asternere mecanica: Rulou compactor inchiriat  si Autogreder inchiriat</t>
  </si>
  <si>
    <t>Reprofilare (PREGATIRE) strada in vederea executarii lucrarii de asternere a stratului de fundatie din piatra sparta pentru drumuri cu asternere mecanica - executata cu AUTOGREDER inchiriat</t>
  </si>
  <si>
    <t>Privind activitatea de intretinere si reparatii strazi cu imbracaminte din pavaj, piatra bruta,</t>
  </si>
  <si>
    <t>piatra sparta si amestec optimal in Municipiului Craiova</t>
  </si>
  <si>
    <t>Privind activitatea de vidanjare si intretinere a toaletelor ecologice si activitatea de</t>
  </si>
  <si>
    <t>intretinere a toaletelor publice din Municipiului Craiova</t>
  </si>
  <si>
    <t>Vidanjat cu motopompa toaleta ecologica (fara materiale de curatenie, etc.)</t>
  </si>
  <si>
    <t>Tarif orar decontare a orelor lucrate de catre personalul angajat care asigura functionarea toaletelor publice (materialele nu sunt incluse in tarf - hartie igienica, solutii de curatare, etc.)</t>
  </si>
  <si>
    <t>TSH12A1 (asimilat)</t>
  </si>
  <si>
    <t>Ora Regie</t>
  </si>
  <si>
    <t>Imprastiat nisip (nisipare) pe suprafata de joc</t>
  </si>
  <si>
    <t>Aerare mecanica - executata doar pe lungimea terenului de joc</t>
  </si>
  <si>
    <t>Aerare mecanica - executata atat pe lungimea terenului de joc cat si pe latimea terenului de joc</t>
  </si>
  <si>
    <t>Suprainsamantare</t>
  </si>
  <si>
    <t>Aplicarea mecanizata a ingrasamintelor solide</t>
  </si>
  <si>
    <t>1000 mp</t>
  </si>
  <si>
    <t xml:space="preserve">Încărcat manual pământ, nisip, etc. si resturi vegetale </t>
  </si>
  <si>
    <t>Udarea suprafeţelor cu furtunul de la hidranti pentru racorirea gazonului</t>
  </si>
  <si>
    <t>Aerare manuala</t>
  </si>
  <si>
    <t>Combaterea daunatorilor, bolilor si fertilizat cu pompa Vermorel</t>
  </si>
  <si>
    <t>Carotarea mecanica</t>
  </si>
  <si>
    <t>Greblarea manuala a dopurilor rezultate in urma carotarii</t>
  </si>
  <si>
    <t>Scarificarea mecanizata a suprafetei de joc</t>
  </si>
  <si>
    <t>Greblarea manuala a resturilor vegetale rezultate in urma scarificarii mecanizate</t>
  </si>
  <si>
    <t>Efectuarea tratamentelor mecanizate de fertilizare lichida, tratamente impotriva daunatorilor si bolilor</t>
  </si>
  <si>
    <t>Diverse lucrari: montare/demontare folie pentru protectia gazonului impotriva inghetului</t>
  </si>
  <si>
    <t>Diverse lucrari: montare/demontare instalatie pentru fotosinteza artificiala + supraveghere instalatie fotosinteza artificiala</t>
  </si>
  <si>
    <t>Diverse lucrari: montare/demontare plasa de protectie pentru umbrirea suprafetei de joc</t>
  </si>
  <si>
    <t>Diverse lucrari: supraveghere instalatie de irigat, montat/demontat ventilatoare, etc.</t>
  </si>
  <si>
    <t>Compactarea suprafetei de joc</t>
  </si>
  <si>
    <t>Greblarea manuala a gazonului dupa finalizarea unei actiuni sportive</t>
  </si>
  <si>
    <t>Mobilizare manuala, teren mijlociu, adancime 10 cm</t>
  </si>
  <si>
    <t>Mobilizare manuala, teren mijlociu, adancime 20 cm</t>
  </si>
  <si>
    <t>Mobilizare manuala, teren mijlociu, adancime 30 cm</t>
  </si>
  <si>
    <t>Mobilizare manuala, teren tare, adancime 10 cm</t>
  </si>
  <si>
    <t>Mobilizare manuala, teren tare, adancime 20 cm</t>
  </si>
  <si>
    <t>Mobilizare manuala, teren tare, adancime 30 cm</t>
  </si>
  <si>
    <t>Asternere pamant vegetal, grosime 10 cm</t>
  </si>
  <si>
    <t>Asternere pamant vegetal, grosime 15 cm</t>
  </si>
  <si>
    <t>Asternere pamant vegetal, grosime 20 cm</t>
  </si>
  <si>
    <t>Asternere pamant vegetal, grosime 30 cm</t>
  </si>
  <si>
    <t>Semanat manual gazon</t>
  </si>
  <si>
    <t>Tuns (intr-un strat)suprafete de gazon cu masina de tuns TORRO PROSTRIPE 560 (numai manopera)</t>
  </si>
  <si>
    <t>Tuns (intr-un strat)suprafete de gazon cu masina de tuns cu tamburi elicoidali (numai manopera)</t>
  </si>
  <si>
    <t>Efectuare marcaje suprafata de joc - fotbal</t>
  </si>
  <si>
    <t>m</t>
  </si>
  <si>
    <t>Articole Zone Verzi</t>
  </si>
  <si>
    <t>RPSA16D1 (asim)</t>
  </si>
  <si>
    <t>Montat robineti pentru hidrantii de gradina 1/2" - 1"</t>
  </si>
  <si>
    <t>RPSD49A1 (asim.)</t>
  </si>
  <si>
    <t>Inlocuit fitinguri PE32 + piese de legatura</t>
  </si>
  <si>
    <t>Articole Mobilier Urban</t>
  </si>
  <si>
    <t>Privind activitatea de administrare a Gradinii Zoologice din Craiova</t>
  </si>
  <si>
    <t>Tarif de intretinere a unei pasari decorative si a unei pasari carnivore</t>
  </si>
  <si>
    <t>Sapatura de pamant</t>
  </si>
  <si>
    <t>Turnat beton B200</t>
  </si>
  <si>
    <t>RPCG07A1</t>
  </si>
  <si>
    <t>RPIF05A1</t>
  </si>
  <si>
    <t>Taierea tablelor de otel cu flacara oxiacetilenica</t>
  </si>
  <si>
    <t>Tencuieli interioare driscuite</t>
  </si>
  <si>
    <t>RPCJ49A1</t>
  </si>
  <si>
    <t>Tencuieli exterioare driscuite</t>
  </si>
  <si>
    <t>Zugraveli interioare obisnuite</t>
  </si>
  <si>
    <t>Zugraveli lavabile exterioare</t>
  </si>
  <si>
    <t>Confectie metalica</t>
  </si>
  <si>
    <t>RPCR42B1</t>
  </si>
  <si>
    <t>Vopsitorie tamplarie metalica</t>
  </si>
  <si>
    <t>RPCI15A1</t>
  </si>
  <si>
    <t>Invelitoare din tabla Zn ondulata</t>
  </si>
  <si>
    <t>RPIF07A</t>
  </si>
  <si>
    <t>Suduri electrice</t>
  </si>
  <si>
    <t xml:space="preserve">Armatura din otel </t>
  </si>
  <si>
    <t>Vopsitorie tevi</t>
  </si>
  <si>
    <t>Demontat tamplarie din lemn</t>
  </si>
  <si>
    <t>RPCT09E1</t>
  </si>
  <si>
    <t>Demolarea elementelor de beton simplu si beton armat  manual</t>
  </si>
  <si>
    <t>RPCQ04F1</t>
  </si>
  <si>
    <t>Montat geam tras 4mm</t>
  </si>
  <si>
    <t>Panouri din plasa de sarma</t>
  </si>
  <si>
    <t>Vopsit cu email alchidal la balustrade</t>
  </si>
  <si>
    <t>Beton B100 turnat in cofraje</t>
  </si>
  <si>
    <t>Demontat grinzi metalice</t>
  </si>
  <si>
    <t>Beton B150 turnat in fundatii</t>
  </si>
  <si>
    <t>Beton B150 turnat in centuri</t>
  </si>
  <si>
    <t>Beton B150 turnat in pereti despartitori</t>
  </si>
  <si>
    <t>Beton B200 turnat in cuzineti</t>
  </si>
  <si>
    <t>Beton B250</t>
  </si>
  <si>
    <t>Inlocuit tv peval Φ 16</t>
  </si>
  <si>
    <t>Inlocuit tv pexal Φ20</t>
  </si>
  <si>
    <t>Inlocuit tv pexal Φ25</t>
  </si>
  <si>
    <t>Inlocuit tub PVC Φ32</t>
  </si>
  <si>
    <t>Inlocuit tub PVC Φ40</t>
  </si>
  <si>
    <t>Inlocuit tub PVC Φ110</t>
  </si>
  <si>
    <t>Inlocuit robinet de trecere Φ1/2</t>
  </si>
  <si>
    <t>Inlocuit robinet de trecere Φ3/4</t>
  </si>
  <si>
    <t>Desfundat coloana de scurgere</t>
  </si>
  <si>
    <t>Verificare instalatie electrica joasa tensiune montata pe gardul de protectie la animale</t>
  </si>
  <si>
    <t>Demonatre cablu electric jpasa tensiune montat pe gardul de protectie la animale</t>
  </si>
  <si>
    <t>Inlocuire cablu electric joasa tensiune montat pe gardul de protectie la animale</t>
  </si>
  <si>
    <t>Vopsitorie cu email pe tamplarie de lemn la interior si exterior cu 2 straturi de vopsea</t>
  </si>
  <si>
    <t>RPCR12B# (asimilat)</t>
  </si>
  <si>
    <t>Carat pamant si resturi vegetale cu cosul pe o distanta de 20 m</t>
  </si>
  <si>
    <t>Carat pamant si resturi vegetale cu cosul pe o distanta de 50 m</t>
  </si>
  <si>
    <t xml:space="preserve"> NSL</t>
  </si>
  <si>
    <t>Maturat alei</t>
  </si>
  <si>
    <t>Intretinere curatenie</t>
  </si>
  <si>
    <t>1000mp</t>
  </si>
  <si>
    <t>Spalat manual cu furtunul</t>
  </si>
  <si>
    <t>Incarcat manual pamant si resturi vegetale</t>
  </si>
  <si>
    <t>Intors , adunat, si cladit fan uscat</t>
  </si>
  <si>
    <t>Udarea suprafetelor cu furtunul de la hidranti</t>
  </si>
  <si>
    <t>Repararea panourilor din plasa de sarma la imprejmuire impletita sau tesatura simpla</t>
  </si>
  <si>
    <t>Vopsitotrie cu email alchidal pe tamplarie de metalica  la interior si exterior in constructii existente - 2 straturi</t>
  </si>
  <si>
    <t>RpCR47A1</t>
  </si>
  <si>
    <t>Vopsitotrie cu email la balustrade grile si parapete metalice la constructii existente</t>
  </si>
  <si>
    <t>RpCR31B1</t>
  </si>
  <si>
    <t>RpCS16A1</t>
  </si>
  <si>
    <t>Inlocuire pe portiuni la imprejmuire din panouri de gard din plasa de sarma Zn montata pe stalpi metalici - 2 m inaltime</t>
  </si>
  <si>
    <t>RpCS17A1</t>
  </si>
  <si>
    <t>Reparatii la  imprejmuire din panouri de gard din plasa de sarma</t>
  </si>
  <si>
    <t>RpCR04A1</t>
  </si>
  <si>
    <t>Zugraveli ext (spoieli) in culori de var la fatade pe tencuieli vechi - pana la 500 mp</t>
  </si>
  <si>
    <t>RpCR04B1</t>
  </si>
  <si>
    <t>Zugraveli ext (spoieli) in culori de var la fatade pe tencuieli vechi - peste   500 mp</t>
  </si>
  <si>
    <t>RpSF04A1</t>
  </si>
  <si>
    <t>Evacuarea apei din subsol cu galeata, inclusiv transportul</t>
  </si>
  <si>
    <t xml:space="preserve">Montat cablu pe suporti (LEA) </t>
  </si>
  <si>
    <t>RpEE03B1</t>
  </si>
  <si>
    <t>Inlocuire priza</t>
  </si>
  <si>
    <t>RpEE02A1</t>
  </si>
  <si>
    <t>Inlocuire COMUTATOR UNIPOLAR</t>
  </si>
  <si>
    <t>RpEF03A1</t>
  </si>
  <si>
    <t>Inlocuire APLICA</t>
  </si>
  <si>
    <t>RpEF13A1</t>
  </si>
  <si>
    <t>Inlocuire LAMPA - BEC - in interior</t>
  </si>
  <si>
    <t>RpEF02A2</t>
  </si>
  <si>
    <t>Inlocuire corp de iluminat  cu dulie tip din portelan</t>
  </si>
  <si>
    <t>RpCR27B1</t>
  </si>
  <si>
    <t>Vopsitorii in culori de ulei pe tamplarie de lemn la int si ext exec in 3 straturi</t>
  </si>
  <si>
    <t>RpIC80A1</t>
  </si>
  <si>
    <t>Inlocuit sau intercalat fitinguri (cot mufa teu, niplu, reductii)...3/8-1</t>
  </si>
  <si>
    <t xml:space="preserve">Captuseli la peretii de patule din impletitura de nuiele cu d=2cm </t>
  </si>
  <si>
    <t>TsG1A1</t>
  </si>
  <si>
    <t>Strat suport sau sapa de protectie petru hidroizolatii executate la reparatii de terase sau balcoane cu...mortar de ciment în grosime de 3,5 - 4 cm, armat cu plasa de sârma neagra de 2,5 mm având ochiuri de 30/30 mm, aplicat în scafe</t>
  </si>
  <si>
    <t>RpSA45B1</t>
  </si>
  <si>
    <t>Inlocuit fitinguri 1/2"</t>
  </si>
  <si>
    <t>RpSB24D1</t>
  </si>
  <si>
    <t>Inlocuit COT PVC 110</t>
  </si>
  <si>
    <t>RpCR25A1</t>
  </si>
  <si>
    <t>Ora regie/ N.L.</t>
  </si>
  <si>
    <t>Diverse  intervenţii si lucrari neprevăzute, etc</t>
  </si>
  <si>
    <t>Trasport materiale prin purtare directă</t>
  </si>
  <si>
    <t>Încărcarea materialelor</t>
  </si>
  <si>
    <t>Descărcarea materialelor</t>
  </si>
  <si>
    <t>Cosit ( intr-un strat) suprafete cu motocositoarea STIHL</t>
  </si>
  <si>
    <t xml:space="preserve">Tuns ( intr-un strat) suprafete de gazon cu masina de tuns HRX </t>
  </si>
  <si>
    <t>Tuns ( intr-un strat) suprafete de gazon cu masina de tuns HRG</t>
  </si>
  <si>
    <t>Privind activitatea de administrare a cimitirelor apartinand</t>
  </si>
  <si>
    <t>domeniului public al Consiliului Local al Municipiului Craiova</t>
  </si>
  <si>
    <t>RPCO72A1</t>
  </si>
  <si>
    <t>Confectii metalice= manopera +utilaj-daca este cazul</t>
  </si>
  <si>
    <t>N.L.</t>
  </si>
  <si>
    <t>Taierea betonului cu discul diamantat= manopera +utilaj-daca este cazul</t>
  </si>
  <si>
    <t>Demolarea peretilor de caramida= manopera +utilaj-daca este cazul</t>
  </si>
  <si>
    <t>Demolarea elementelor din beton simplu si beton armat= manopera +utilaj-daca este cazul</t>
  </si>
  <si>
    <t>RPCA02A1</t>
  </si>
  <si>
    <t>Sapatura de pamant= manopera +utilaj-daca este cazul</t>
  </si>
  <si>
    <t>Umplutura de pamant=manopera +utilaj-daca este cazul</t>
  </si>
  <si>
    <t>Preparat si turnat beton B150= manopera +utilaj-daca este cazul</t>
  </si>
  <si>
    <t>Zidarie din blocuri mici de beton (boltari)= manopera +utilaj-daca este cazul</t>
  </si>
  <si>
    <t>Cofraje= manopera +utilaj-daca este cazul</t>
  </si>
  <si>
    <t>Armatura otel  beton= manopera +utilaj-daca este cazul</t>
  </si>
  <si>
    <t>RPCJ08A1</t>
  </si>
  <si>
    <t>Tencuieli la pereti interiori= manopera +utilaj-daca este cazul</t>
  </si>
  <si>
    <t>RPCJ49B1</t>
  </si>
  <si>
    <t>Tencuieli exterioare= manopera +utilaj-daca este cazul</t>
  </si>
  <si>
    <t>RPCR01A1</t>
  </si>
  <si>
    <t>Zugraveli simple(spoieli de var)= manopera +utilaj-daca este cazul</t>
  </si>
  <si>
    <t>TRBA01XD</t>
  </si>
  <si>
    <t>Transport material cu roaba = manopera +utilaj-daca este cazul</t>
  </si>
  <si>
    <t>RpCK23B1</t>
  </si>
  <si>
    <t xml:space="preserve">Mozaic turnat si frecat manual = manopera </t>
  </si>
  <si>
    <t>RpCM01B1   asimilat</t>
  </si>
  <si>
    <t xml:space="preserve">Mozaic turnat la pereti </t>
  </si>
  <si>
    <t xml:space="preserve">RpCM08A1   </t>
  </si>
  <si>
    <t xml:space="preserve">RpCM08B1   </t>
  </si>
  <si>
    <t>TSC02D1 asimilat</t>
  </si>
  <si>
    <t>100mc</t>
  </si>
  <si>
    <t>Preparat si turnat beton B200= manopera +utilaj-daca este cazul</t>
  </si>
  <si>
    <t>Mozaic turnat manual si frecat mecanic</t>
  </si>
  <si>
    <t>RpCT09G1</t>
  </si>
  <si>
    <t>Spargerea betonului simplu si armat cu mijloace mecanice</t>
  </si>
  <si>
    <t xml:space="preserve">ORA REGIE </t>
  </si>
  <si>
    <t>Diverse lucrari efectuate de pietrari/muncitori calificati</t>
  </si>
  <si>
    <t>Mozaic turnat manual</t>
  </si>
  <si>
    <t xml:space="preserve">N.L. </t>
  </si>
  <si>
    <t>Sapatura mecanica cu minibuldoexcavator</t>
  </si>
  <si>
    <t>TRA01A10/ A10P</t>
  </si>
  <si>
    <t>loc</t>
  </si>
  <si>
    <t>Eliberare duplicat act de concesiune loc de inhumare</t>
  </si>
  <si>
    <t xml:space="preserve">Inchiriere camera frigorifica capela Ungureni </t>
  </si>
  <si>
    <t>Inchiriere capela noua cimitir Ungureni</t>
  </si>
  <si>
    <t>Acord executare lucrare constructie funerara  in cimitirul Dorobantia</t>
  </si>
  <si>
    <t>Transport funerar pentru decedatii pauperi</t>
  </si>
  <si>
    <t>Inchiriere capela Cimitir Sineasca si Craiova Nord</t>
  </si>
  <si>
    <t>24 ore</t>
  </si>
  <si>
    <t>inhumare</t>
  </si>
  <si>
    <t>Denumire produs/serviciu</t>
  </si>
  <si>
    <t>Tarif actualizat</t>
  </si>
  <si>
    <t>Denumire SERVICII INHUMARI</t>
  </si>
  <si>
    <t>Valoare concesionare locuri de veci</t>
  </si>
  <si>
    <t>Valoare concesionare  locuri de veci</t>
  </si>
  <si>
    <t xml:space="preserve">                          CIMITIR UNGURENI</t>
  </si>
  <si>
    <t xml:space="preserve">                          CIMITIR SINEASCA</t>
  </si>
  <si>
    <t xml:space="preserve">                          CIMITIR CRAIOVA NORD</t>
  </si>
  <si>
    <t xml:space="preserve">                          CIMITIR DOROBANTIA</t>
  </si>
  <si>
    <t>zona "0" =  lei TVA inclus</t>
  </si>
  <si>
    <t>Zona " I " = Lei TVA inclus</t>
  </si>
  <si>
    <t>Zona a II- a = lei TVA inclus</t>
  </si>
  <si>
    <t>LEI/LOC/AN (25 ANI)</t>
  </si>
  <si>
    <t>LEI/LOC/AN (7 ANI)</t>
  </si>
  <si>
    <t>Nu exista</t>
  </si>
  <si>
    <t>Tarife vehi</t>
  </si>
  <si>
    <t>CONCESIONARE LOCURI DE VECI  IN CIMITIRELE CRAIOVA NORD, SINEASCA, UNGURENI SI DOROBANTIA</t>
  </si>
  <si>
    <t>TARIF PENTRU DEPASIREA SUPRAFETEI LOCULUI DE INHUMARE STANDARD (2.50  m X 1.20 m SAU 3 m x 1.5 m - conform HCL 841/2013)</t>
  </si>
  <si>
    <t xml:space="preserve">TARIF PENTRU DEPASIREA SUPRAFETEI LOCULUI DE INHUMARE STANDARD (2.50  m X 1.20 m SAU 3 m x 1.5 m - conform HCL 841/2013) </t>
  </si>
  <si>
    <t>CIMITIR SINEASCA</t>
  </si>
  <si>
    <t xml:space="preserve">CIMITIR UNGURENI </t>
  </si>
  <si>
    <t>CIMITIR CRAIOVA NORD</t>
  </si>
  <si>
    <t>CIMITIR DOROBANTIA</t>
  </si>
  <si>
    <t>LEI/mp/AN (25 ANI)</t>
  </si>
  <si>
    <t>LEI/mp/AN (7 ANI)</t>
  </si>
  <si>
    <t>Tarif ingrijire animal carnivor (leu,lup, etc)</t>
  </si>
  <si>
    <t>Tarif de ingrijire animal omnivor (urs,etc)</t>
  </si>
  <si>
    <t>Tarif de ingrijire a unui animal ierbivor (cerb,etc)</t>
  </si>
  <si>
    <t>Creionarea, trasarea formei, a liniilor de ghidaj pe materialul lemnos</t>
  </si>
  <si>
    <t>Taierea cu polizorul unghiular, cu motoferastraul electric sau cu motor termic pentru decupare si prelucrare grosiera</t>
  </si>
  <si>
    <t>se foloseste utiljajul potrivit</t>
  </si>
  <si>
    <t>Cioplirea lemnului folosind unelte de mana</t>
  </si>
  <si>
    <t>Prelucrarea intermediara cu ajutorul unor dispozitive atasabile la echipamente electrice</t>
  </si>
  <si>
    <t>Lacuirea sculpturilor din lemn</t>
  </si>
  <si>
    <t>Chituirea si restaurarea sculpturilor din lemn</t>
  </si>
  <si>
    <t>Maturat alei cu Masina Automaturatoare HAKO SWEEPMASTER D1200RH</t>
  </si>
  <si>
    <t>Sapat santuri cu Masina de sapat santuri LUMAG GF450</t>
  </si>
  <si>
    <t>Privind activitatea de Mobilier Urban</t>
  </si>
  <si>
    <t>Privind activitatea de intretinere a suprafetei de joc din Complexul Sportiv Craiova</t>
  </si>
  <si>
    <t>EH01A1 (asimilat)</t>
  </si>
  <si>
    <t>RPED10A1 (asimilat)</t>
  </si>
  <si>
    <t>RPED02A1 (asimilat)</t>
  </si>
  <si>
    <t>RPSA16B1 (asim)</t>
  </si>
  <si>
    <t>RPSA16C1 (asim)</t>
  </si>
  <si>
    <t>Maturat suprafete cu turbina de aer (TURBOSUFLANTA)</t>
  </si>
  <si>
    <t xml:space="preserve">Frecat mozaic la pereti </t>
  </si>
  <si>
    <t xml:space="preserve">Buciardat mozaic la pereti </t>
  </si>
  <si>
    <t>Incarcat pamant cu T.I.H= manopera +utilaj Regie -daca este cazul</t>
  </si>
  <si>
    <t>Incarcat pamant cu T.I.H= manopera +utilaj PMC -daca este cazul</t>
  </si>
  <si>
    <t>Autogreder Mista (Stalowa-Wola) 173 CP, 127 kW, 15 tone</t>
  </si>
  <si>
    <t>Rulou compactor R8 - 14 to</t>
  </si>
  <si>
    <t>Autospecială pentru lucru la înălţime OPEL NOVANO - DJ.51.ADP + DJ.26.ADP</t>
  </si>
  <si>
    <t>DF17A / AR30PRO PISTON</t>
  </si>
  <si>
    <t>Inhumare/deshumare in/din groapa boltita - partea de sus - prin fata/spatele locului</t>
  </si>
  <si>
    <t>Inhumare/deshumare in/din groapa boltita - partea de jos - prin fata/spatele locului</t>
  </si>
  <si>
    <t>Inhumare cu deshumare de oseminte in groapa cu cripte suprapuse cu capac, placi de beton recuperate (Constructie veche - o cripta ocupata)</t>
  </si>
  <si>
    <t>Inhumare in groapa suprapusa cu capac (fara placi) (Constructie funerara noua)</t>
  </si>
  <si>
    <t>Inhumare in cripta cavou (Constructie funerara noua)</t>
  </si>
  <si>
    <t>Inhumare in cripta cavou (Constructie funerara veche, cu oseminte)</t>
  </si>
  <si>
    <t>Inhumarea decedatilor pauperi</t>
  </si>
  <si>
    <t>Inhumarea/deshumarea in/din groapa simpla</t>
  </si>
  <si>
    <t>CENTRALIZATOR TARIFE MODIFICATE</t>
  </si>
  <si>
    <t>Material</t>
  </si>
  <si>
    <t>Zidarie din blocuri mici din beton (boltari)</t>
  </si>
  <si>
    <t>Vopsitorie tamplarie cu lac (lazura)</t>
  </si>
  <si>
    <t>Vopsitorie cu email alchidal  pe tamplarie de lemn (USI, FERESTRE, OBLOANE) in constructii existente la int si ext</t>
  </si>
  <si>
    <t xml:space="preserve">Autovidanja MAN L200/8150 - 7.5 tone </t>
  </si>
  <si>
    <t>TARIF DEPASIRE SUPRAFATA CONCESIONATA LOC DE VECI STANDARD (2.5 m x 1.2 m SAU 3 m x 1.5 m)</t>
  </si>
  <si>
    <t>Acord executare lucrari de placare (finisaje)  a constructiei funerare cu granit /marmura in cimitirele Sineasca, Craiova Nord si Ungureni</t>
  </si>
  <si>
    <t>Săpat suprafeţe mecanizat cu MOTOSAPA (ROTOSAPA) - doar manopera</t>
  </si>
  <si>
    <t>Săpătură manuală de pământ în spaţii întinse, teren mijlociu 10-30 cm</t>
  </si>
  <si>
    <t>Săpătură manuală de pământ în spaţii întinse, teren tare 10-30 cm</t>
  </si>
  <si>
    <t>DA06A (asim.)</t>
  </si>
  <si>
    <t>Strat de agregate naturale cilindrate (Fundatie de balast sau nisip) compactate cu placa compactoare</t>
  </si>
  <si>
    <t>Determinarea starii de sanatate a arborilor cu ajutorul TOMOGRAFULUI</t>
  </si>
  <si>
    <t>Evacuat apa de pe suprafete cu motopompa SHE GX 120/SHE 50X</t>
  </si>
  <si>
    <t>Transport AUTO pamant/semifabricate/moloz= manopera +utilaj-daca este cazul</t>
  </si>
  <si>
    <t>Inhumare cu deshumare de oseminte in groapa boltita - partea de sus - prin fata/spatele locului</t>
  </si>
  <si>
    <t>Inhumare cu deshumare de oseminte in groapa boltita - partea de jos - prin fata/spatele locului</t>
  </si>
  <si>
    <t>Inhumare/deshumare in/din groapa cu cripte suprapuse - partea de sus (cu pamant pe placi)</t>
  </si>
  <si>
    <t>Inhumare cu deshumare de oseminte in groapa cu cripte suprapuse - partea de sus (cu pamant pe placi)</t>
  </si>
  <si>
    <t>Inhumare/deshumare in/din groapa cu cripte suprapuse - partea de jos (cu pamant pe placi)</t>
  </si>
  <si>
    <t>Inhumare cu deshumare de oseminte in groapa cu cripte suprapuse - partea de jos (cu pamant pe placi)</t>
  </si>
  <si>
    <t>Inhumare/deshumare in/din groapa cu cripte suprapuse cu capac, placi de beton recuperate (Constructie veche - o cripta ocupata)</t>
  </si>
  <si>
    <t>Inhumare/deshumare in/din groapa cu cripte suprapuse cu capac, placi de beton recuperate (Constructie veche - doua cripte ocupate)</t>
  </si>
  <si>
    <t>Deshumare din cripta cavou (Constructie funerara veche)</t>
  </si>
  <si>
    <t>Privind masinile si utilajele din dotarea Sectorului Coloana Auto din cadrul R.A.A.D.P.F.L. Craiova,</t>
  </si>
  <si>
    <t>sector care deserveste toate sectiile/sectoarele/formatiile din cadrul regiei</t>
  </si>
  <si>
    <t>Lei / km / Flux Tehnologic (la folosirea tarifului la nr. de km parcursi se va aplica coeficientul de circulatie in oras de 1.1, apoi se adauga ch.ind, profit, TVA)</t>
  </si>
  <si>
    <t>Autoutilitara FIAT DUCATO DC 2,5 DCI 130 CP 3,5 to - Proprietatea PMC - DJ-08-LIY</t>
  </si>
  <si>
    <t>Tractor UTB - U683 65 CP DJ-02683 cu remorcă proprietatea RAADPFL - DJ.14.SLJ</t>
  </si>
  <si>
    <t>Tractor SAME DORADO cu remorca de 5 to</t>
  </si>
  <si>
    <t>Autobasculanta DAF Masa Totala Autorizată - 19 to.</t>
  </si>
  <si>
    <t>Tractor încărcător hidraulic TIH 445 DHD Motor UTB DJ-11-ADP, DJ 02753</t>
  </si>
  <si>
    <t>Tractor încărcător hidraulic TIH 445 Motor Deutz DJ-00183 si DJ-00303</t>
  </si>
  <si>
    <t>Tractor pentru atasat echipamente specifice activitatii la zonele verzi MAT 800 DEUTZ (tariful nu contine si  piesele de schimb aferente echipamentelor ce se ataseaza la tractor. Contravaloarea lor va fi justificata pe baza documentelor de achizitie si inclusa in situatiile de lucrari).</t>
  </si>
  <si>
    <t>CENTRALIZATOR TARIFE AJUSTATE/MODIFICATE</t>
  </si>
  <si>
    <t>Autoutilitara PEUGEOT BOXER DC 2,2 DCI 120 CP, MTA 3,50 to DJ-07-WSH</t>
  </si>
  <si>
    <t>Autoutilitara PEUGEOT BOXER DC 2,2 DCI 120 CP, MTA 3,50 to DJ-07-WSH - tarif de noapte</t>
  </si>
  <si>
    <t>Autoutilitara Peugeot Boxer DC 2,2 DCI 120CP (Proprietatea RAADPFL) DJ.14.HMB</t>
  </si>
  <si>
    <t>Autoutilitara Peugeot Boxer DC 2,2 DCI 120CP (Proprietatea RAADPFL) DJ.14.HMB - tarif de noapte</t>
  </si>
  <si>
    <t xml:space="preserve">Intretinerea zilnica a toaletei publice smart (materialele nu sunt incluse in tarif - hartie igienica, sapun lichid, detergent dezinfectant, parfum odorizant) </t>
  </si>
  <si>
    <t>Tarif orar de intretinere I supraveghere a terariului din incinta Gradinii Zoologice</t>
  </si>
  <si>
    <t>Taieri de corectare/curatare a coroanei la arbori - in peluze largi si parcuri</t>
  </si>
  <si>
    <t>Taieri de corectare/curatare a coroanei la arbori - in peluze lateralela strazi si bulevarde</t>
  </si>
  <si>
    <t>Tractor FARMTRAC cu remorca de 5 to</t>
  </si>
  <si>
    <t xml:space="preserve">Autostropitoare RENAULT D18 - 8 Mc. 18 to. Masa Total Autorizată </t>
  </si>
  <si>
    <t>Autobasculanta IVECO tip ECUROCARGO 150E - 18 to. Masa Total Autorizată - 11,5 to. Masa Utilă Autoutilitara MAN basculanta N3G</t>
  </si>
  <si>
    <t>Buldoexcavator HIDROMEC HMK</t>
  </si>
  <si>
    <t xml:space="preserve">Aceste tarife se vor folosi la calculul transportului si la calculul utilajelor pentru toate sectiile/sectoarele/formatiile din cadrul regiei si vor inlocui tarifele auto si de utilaje aprobate prin H.C.L. nr. 105/23.02.2023. De asemenena, aceste tarife vor modifica si calculul articolelor TRA in mod corespunzator, precum si calculul utilajelor care intra in componenta tarifelor pentru toate activitatile date in gestiune directa regiei. </t>
  </si>
  <si>
    <r>
      <t xml:space="preserve">Nota: </t>
    </r>
    <r>
      <rPr>
        <sz val="11"/>
        <color theme="1"/>
        <rFont val="Arial"/>
        <family val="2"/>
      </rPr>
      <t>Deoarece in sezonul cald unitatea noastra nu face fata cu cisternele pe care le detine, a fost finalizata o procedura de achizitie publica "Inchiriere autocisterna de apa cu deservent - 2 buc" in anul 2023. La incheierea acestui contract de achizitie, anul viitor va avea loc o alta licitatie, iar dupa semnarea noului contract, in situatiile de lucrari vor fi introduse noile tarife pentru cisternele cu deservent, inchiriate.</t>
    </r>
  </si>
  <si>
    <r>
      <t xml:space="preserve">Nota: </t>
    </r>
    <r>
      <rPr>
        <sz val="11"/>
        <color theme="1"/>
        <rFont val="Arial"/>
        <family val="2"/>
      </rPr>
      <t>Articolul TSH12B1 prevede la utilaj folosirea autocisternei. Deoarece unitatea noastra are mai multe tipuri de autocisterne, acestea se vor adauga separat in situatiile de lucrari, pe baza tarifelor aprobate la autovehicule, justificarea efectuandu-se pe baza foilor de parcurs si a notelor de incarcare intocmite de catre reprezentantii punctului de furnizare a apei.</t>
    </r>
  </si>
  <si>
    <t>NML10</t>
  </si>
  <si>
    <t>Detectare traseu de conducte utilitati si cabluri electrice cu ajutorul locatorului profesional</t>
  </si>
  <si>
    <r>
      <t xml:space="preserve">Nota: </t>
    </r>
    <r>
      <rPr>
        <sz val="11"/>
        <color theme="1"/>
        <rFont val="Arial"/>
        <family val="2"/>
      </rPr>
      <t>Deoarece unitatea noastra nu face fata cu autogrederul si ruloul compactor pe care le detine, a finalizat procedura de achizitie publica "Inchiriere autogreder cu deservent" si "Inchiriere cilindru compactor cu deservent" pentru anul 2023.</t>
    </r>
  </si>
  <si>
    <t>Eliberare referat pentru eliberare acte referitoare locul de veci</t>
  </si>
  <si>
    <t>Acces autovehicul in cimitir</t>
  </si>
  <si>
    <t>Anexa 2 la Hotărârea nr.283/2023</t>
  </si>
  <si>
    <t>PREŞEDINTE DE ŞEDINŢĂ,</t>
  </si>
  <si>
    <t>Octavian Sorin MARINESCU</t>
  </si>
  <si>
    <t>(pag.1-79)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</si>
</sst>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1" x14ac:knownFonts="1">
    <font>
      <sz val="11"/>
      <color theme="1"/>
      <name val="Calibri"/>
      <family val="2"/>
      <scheme val="minor"/>
    </font>
    <font>
      <sz val="11"/>
      <color theme="1"/>
      <name val="Arial"/>
      <family val="2"/>
    </font>
    <font>
      <b/>
      <sz val="11"/>
      <color theme="1"/>
      <name val="Arial"/>
      <family val="2"/>
    </font>
    <font>
      <sz val="11"/>
      <name val="Arial"/>
      <family val="2"/>
    </font>
    <font>
      <sz val="12"/>
      <name val="Arial"/>
      <family val="2"/>
    </font>
    <font>
      <sz val="11"/>
      <color rgb="FFFF0000"/>
      <name val="Arial"/>
      <family val="2"/>
    </font>
    <font>
      <sz val="10"/>
      <color theme="1"/>
      <name val="Arial"/>
      <family val="2"/>
    </font>
    <font>
      <sz val="8"/>
      <color theme="1"/>
      <name val="Arial"/>
      <family val="2"/>
    </font>
    <font>
      <sz val="11"/>
      <name val="Calibri"/>
      <family val="2"/>
    </font>
    <font>
      <sz val="10"/>
      <name val="Arial"/>
      <family val="2"/>
    </font>
    <font>
      <sz val="11"/>
      <name val="Calibri"/>
      <family val="2"/>
      <scheme val="minor"/>
    </font>
    <font>
      <b/>
      <sz val="11"/>
      <name val="Arial"/>
      <family val="2"/>
    </font>
    <font>
      <b/>
      <sz val="11"/>
      <name val="Calibri"/>
      <family val="2"/>
      <scheme val="minor"/>
    </font>
    <font>
      <i/>
      <sz val="11"/>
      <name val="Arial"/>
      <family val="2"/>
    </font>
    <font>
      <sz val="9"/>
      <color theme="1"/>
      <name val="Arial"/>
      <family val="2"/>
    </font>
    <font>
      <b/>
      <sz val="10"/>
      <name val="Calibri"/>
      <family val="2"/>
      <scheme val="minor"/>
    </font>
    <font>
      <sz val="10"/>
      <name val="Calibri"/>
      <family val="2"/>
      <scheme val="minor"/>
    </font>
    <font>
      <b/>
      <sz val="12"/>
      <name val="Arial"/>
      <family val="2"/>
    </font>
    <font>
      <b/>
      <sz val="10"/>
      <name val="Arial"/>
      <family val="2"/>
    </font>
    <font>
      <b/>
      <sz val="11"/>
      <color theme="1"/>
      <name val="Times New Roman"/>
      <family val="1"/>
    </font>
    <font>
      <b/>
      <sz val="12"/>
      <name val="Times New Roman"/>
      <family val="1"/>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medium">
        <color indexed="64"/>
      </right>
      <top style="thin">
        <color indexed="64"/>
      </top>
      <bottom style="thin">
        <color auto="1"/>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auto="1"/>
      </bottom>
      <diagonal/>
    </border>
    <border>
      <left/>
      <right/>
      <top style="thin">
        <color auto="1"/>
      </top>
      <bottom style="thin">
        <color auto="1"/>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291">
    <xf numFmtId="0" fontId="0" fillId="0" borderId="0" xfId="0"/>
    <xf numFmtId="0" fontId="1" fillId="0" borderId="0" xfId="0" applyFont="1"/>
    <xf numFmtId="0" fontId="2" fillId="0" borderId="0" xfId="0" applyFont="1"/>
    <xf numFmtId="0" fontId="1" fillId="0" borderId="0" xfId="0" applyFont="1" applyAlignment="1">
      <alignment vertical="center" wrapText="1"/>
    </xf>
    <xf numFmtId="0" fontId="1" fillId="0" borderId="0" xfId="0" applyFont="1" applyAlignment="1">
      <alignment horizontal="center" vertical="center" wrapText="1"/>
    </xf>
    <xf numFmtId="2" fontId="1" fillId="0" borderId="0" xfId="0" applyNumberFormat="1" applyFont="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vertical="center" wrapText="1"/>
    </xf>
    <xf numFmtId="0" fontId="1" fillId="0" borderId="1" xfId="0" applyFont="1" applyBorder="1" applyAlignment="1">
      <alignment vertical="center" wrapText="1"/>
    </xf>
    <xf numFmtId="2" fontId="1" fillId="0" borderId="1" xfId="0" applyNumberFormat="1" applyFont="1" applyBorder="1" applyAlignment="1">
      <alignment vertical="center" wrapText="1"/>
    </xf>
    <xf numFmtId="2" fontId="5" fillId="0" borderId="1" xfId="0" applyNumberFormat="1" applyFont="1" applyBorder="1" applyAlignment="1">
      <alignment vertical="center" wrapText="1"/>
    </xf>
    <xf numFmtId="0" fontId="1" fillId="0" borderId="0" xfId="0" applyFont="1" applyBorder="1" applyAlignment="1">
      <alignment vertical="center" wrapText="1"/>
    </xf>
    <xf numFmtId="0" fontId="0" fillId="0" borderId="0" xfId="0"/>
    <xf numFmtId="0" fontId="1" fillId="0" borderId="0" xfId="0" applyFont="1" applyBorder="1" applyAlignment="1">
      <alignment horizontal="center" vertical="center" wrapText="1"/>
    </xf>
    <xf numFmtId="2" fontId="1" fillId="0" borderId="0" xfId="0" applyNumberFormat="1" applyFont="1" applyBorder="1" applyAlignment="1">
      <alignment vertical="center" wrapText="1"/>
    </xf>
    <xf numFmtId="0" fontId="0" fillId="0" borderId="0" xfId="0"/>
    <xf numFmtId="0" fontId="0" fillId="0" borderId="0" xfId="0"/>
    <xf numFmtId="0" fontId="0" fillId="0" borderId="0" xfId="0" applyAlignment="1"/>
    <xf numFmtId="2" fontId="7" fillId="0" borderId="1" xfId="0" applyNumberFormat="1" applyFont="1" applyBorder="1" applyAlignment="1">
      <alignment vertical="center" wrapText="1"/>
    </xf>
    <xf numFmtId="2" fontId="7" fillId="0" borderId="0" xfId="0" applyNumberFormat="1" applyFont="1" applyBorder="1" applyAlignment="1">
      <alignment vertical="center" wrapText="1"/>
    </xf>
    <xf numFmtId="0" fontId="3" fillId="2" borderId="1" xfId="0" applyFont="1" applyFill="1" applyBorder="1" applyAlignment="1">
      <alignment horizontal="center" vertical="center" wrapText="1"/>
    </xf>
    <xf numFmtId="2" fontId="1" fillId="0" borderId="3" xfId="0" applyNumberFormat="1" applyFont="1" applyBorder="1" applyAlignment="1">
      <alignment vertical="center" wrapText="1"/>
    </xf>
    <xf numFmtId="2" fontId="1" fillId="0" borderId="4" xfId="0" applyNumberFormat="1" applyFont="1" applyBorder="1" applyAlignment="1">
      <alignment vertical="center" wrapText="1"/>
    </xf>
    <xf numFmtId="0" fontId="1" fillId="0" borderId="3" xfId="0" applyFont="1" applyBorder="1" applyAlignment="1">
      <alignment horizontal="center"/>
    </xf>
    <xf numFmtId="0" fontId="1" fillId="0" borderId="6" xfId="0" applyFont="1" applyBorder="1" applyAlignment="1">
      <alignment horizontal="center" vertical="center" wrapText="1"/>
    </xf>
    <xf numFmtId="2" fontId="3" fillId="0" borderId="10" xfId="0" applyNumberFormat="1" applyFont="1" applyBorder="1" applyAlignment="1">
      <alignment vertical="center" wrapText="1"/>
    </xf>
    <xf numFmtId="2" fontId="1" fillId="0" borderId="10" xfId="0" applyNumberFormat="1" applyFont="1" applyBorder="1" applyAlignment="1">
      <alignment vertical="center" wrapText="1"/>
    </xf>
    <xf numFmtId="2" fontId="3" fillId="0" borderId="7" xfId="0" applyNumberFormat="1" applyFont="1" applyBorder="1" applyAlignment="1">
      <alignment vertical="center" wrapText="1"/>
    </xf>
    <xf numFmtId="2" fontId="3" fillId="0" borderId="5" xfId="0" applyNumberFormat="1" applyFont="1" applyBorder="1" applyAlignment="1">
      <alignment vertical="center" wrapText="1"/>
    </xf>
    <xf numFmtId="2" fontId="1" fillId="0" borderId="13" xfId="0" applyNumberFormat="1" applyFont="1" applyBorder="1" applyAlignment="1">
      <alignment horizontal="center" vertical="center" wrapText="1"/>
    </xf>
    <xf numFmtId="2" fontId="7" fillId="0" borderId="18" xfId="0" applyNumberFormat="1" applyFont="1" applyBorder="1" applyAlignment="1">
      <alignment horizontal="center" vertical="center" wrapText="1"/>
    </xf>
    <xf numFmtId="2" fontId="7" fillId="0" borderId="18" xfId="0" applyNumberFormat="1" applyFont="1" applyBorder="1" applyAlignment="1">
      <alignment vertical="center" wrapText="1"/>
    </xf>
    <xf numFmtId="2" fontId="7" fillId="0" borderId="19" xfId="0" applyNumberFormat="1" applyFont="1" applyBorder="1" applyAlignment="1">
      <alignment vertical="center" wrapText="1"/>
    </xf>
    <xf numFmtId="2" fontId="7" fillId="0" borderId="20"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2" fontId="6" fillId="0" borderId="4" xfId="0" applyNumberFormat="1" applyFont="1" applyBorder="1" applyAlignment="1">
      <alignment horizontal="center" vertical="center" wrapText="1"/>
    </xf>
    <xf numFmtId="10" fontId="1" fillId="0" borderId="10" xfId="0" applyNumberFormat="1" applyFont="1" applyBorder="1" applyAlignment="1">
      <alignment vertical="center" wrapText="1"/>
    </xf>
    <xf numFmtId="2" fontId="5" fillId="0" borderId="0" xfId="0" applyNumberFormat="1" applyFont="1" applyBorder="1" applyAlignment="1">
      <alignment vertical="center" wrapText="1"/>
    </xf>
    <xf numFmtId="0" fontId="1" fillId="0" borderId="0" xfId="0" applyFont="1" applyAlignment="1">
      <alignment horizontal="center" vertical="center"/>
    </xf>
    <xf numFmtId="2" fontId="1" fillId="0" borderId="0" xfId="0" applyNumberFormat="1" applyFont="1"/>
    <xf numFmtId="0" fontId="6" fillId="0" borderId="1" xfId="0" applyFont="1" applyBorder="1" applyAlignment="1">
      <alignment vertical="center" wrapText="1"/>
    </xf>
    <xf numFmtId="0" fontId="1" fillId="0" borderId="3" xfId="0" applyFont="1" applyBorder="1" applyAlignment="1">
      <alignment horizontal="center" vertical="center"/>
    </xf>
    <xf numFmtId="0" fontId="1" fillId="0" borderId="13" xfId="0" applyFont="1" applyBorder="1" applyAlignment="1">
      <alignment horizontal="center" vertical="center"/>
    </xf>
    <xf numFmtId="0" fontId="0" fillId="0" borderId="0" xfId="0" applyFill="1"/>
    <xf numFmtId="0" fontId="0" fillId="0" borderId="0" xfId="0" applyAlignment="1">
      <alignment vertical="center"/>
    </xf>
    <xf numFmtId="2" fontId="1" fillId="0" borderId="1" xfId="0" applyNumberFormat="1" applyFont="1" applyBorder="1" applyAlignment="1">
      <alignment vertical="center"/>
    </xf>
    <xf numFmtId="2" fontId="1" fillId="0" borderId="4" xfId="0" applyNumberFormat="1" applyFont="1" applyBorder="1" applyAlignment="1">
      <alignment vertical="center"/>
    </xf>
    <xf numFmtId="0" fontId="1" fillId="0" borderId="5" xfId="0" applyFont="1" applyBorder="1" applyAlignment="1">
      <alignment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0" fontId="9"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3" fillId="0" borderId="1" xfId="0" applyFont="1" applyFill="1" applyBorder="1" applyAlignment="1">
      <alignment horizontal="justify" vertical="center" wrapText="1"/>
    </xf>
    <xf numFmtId="0" fontId="1" fillId="0" borderId="0" xfId="0" applyFont="1" applyFill="1" applyBorder="1" applyAlignment="1">
      <alignment wrapText="1"/>
    </xf>
    <xf numFmtId="0" fontId="1" fillId="0" borderId="5" xfId="0" applyFont="1" applyFill="1" applyBorder="1" applyAlignment="1">
      <alignment vertical="center" wrapText="1"/>
    </xf>
    <xf numFmtId="2" fontId="1" fillId="0" borderId="18" xfId="0" applyNumberFormat="1" applyFont="1" applyBorder="1" applyAlignment="1">
      <alignment horizontal="center" vertical="center" wrapText="1"/>
    </xf>
    <xf numFmtId="2" fontId="1" fillId="0" borderId="20" xfId="0" applyNumberFormat="1" applyFont="1" applyBorder="1" applyAlignment="1">
      <alignment horizontal="center" vertical="center" wrapText="1"/>
    </xf>
    <xf numFmtId="0" fontId="1" fillId="0" borderId="5" xfId="0" applyFont="1" applyBorder="1" applyAlignment="1">
      <alignment vertical="center"/>
    </xf>
    <xf numFmtId="0" fontId="1" fillId="0" borderId="24" xfId="0" applyFont="1" applyBorder="1" applyAlignment="1">
      <alignment horizontal="center" vertical="center" wrapText="1"/>
    </xf>
    <xf numFmtId="0" fontId="1" fillId="0" borderId="24" xfId="0" applyFont="1" applyBorder="1" applyAlignment="1">
      <alignment horizontal="center" vertical="center"/>
    </xf>
    <xf numFmtId="2" fontId="1" fillId="0" borderId="24" xfId="0" applyNumberFormat="1" applyFont="1" applyBorder="1" applyAlignment="1">
      <alignment horizontal="center" vertical="center" wrapText="1"/>
    </xf>
    <xf numFmtId="0" fontId="6" fillId="0" borderId="24" xfId="0" applyFont="1" applyBorder="1" applyAlignment="1">
      <alignment horizontal="center" vertical="center" wrapText="1"/>
    </xf>
    <xf numFmtId="0" fontId="1" fillId="0" borderId="3" xfId="0" applyFont="1" applyBorder="1" applyAlignment="1">
      <alignment vertical="center" wrapText="1"/>
    </xf>
    <xf numFmtId="2" fontId="1" fillId="0" borderId="24" xfId="0" applyNumberFormat="1" applyFont="1" applyBorder="1" applyAlignment="1">
      <alignment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shrinkToFit="1"/>
    </xf>
    <xf numFmtId="0" fontId="3" fillId="2" borderId="1" xfId="0" applyFont="1" applyFill="1" applyBorder="1" applyAlignment="1">
      <alignment horizontal="center" vertical="center" shrinkToFit="1"/>
    </xf>
    <xf numFmtId="0" fontId="3" fillId="2" borderId="24" xfId="0" applyFont="1" applyFill="1" applyBorder="1" applyAlignment="1">
      <alignment horizontal="center" vertical="center" wrapText="1"/>
    </xf>
    <xf numFmtId="2" fontId="3" fillId="2" borderId="24" xfId="0" applyNumberFormat="1" applyFont="1" applyFill="1" applyBorder="1" applyAlignment="1">
      <alignment vertical="center"/>
    </xf>
    <xf numFmtId="0" fontId="2" fillId="0" borderId="0" xfId="0" applyFont="1" applyAlignment="1"/>
    <xf numFmtId="0" fontId="2" fillId="0" borderId="25" xfId="0" applyFont="1" applyBorder="1" applyAlignment="1"/>
    <xf numFmtId="2" fontId="3" fillId="0" borderId="4" xfId="0" applyNumberFormat="1" applyFont="1" applyBorder="1" applyAlignment="1">
      <alignment vertical="center" wrapText="1"/>
    </xf>
    <xf numFmtId="0" fontId="10" fillId="0" borderId="0" xfId="0" applyFont="1"/>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3" fillId="0" borderId="1" xfId="0" applyFont="1" applyFill="1" applyBorder="1" applyAlignment="1">
      <alignment vertical="center"/>
    </xf>
    <xf numFmtId="0" fontId="3" fillId="0"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0" fillId="0" borderId="0" xfId="0" applyAlignment="1">
      <alignment horizontal="left" vertical="center"/>
    </xf>
    <xf numFmtId="2" fontId="3" fillId="0" borderId="7" xfId="0" applyNumberFormat="1" applyFont="1" applyBorder="1" applyAlignment="1">
      <alignment horizontal="right" vertical="center" wrapText="1"/>
    </xf>
    <xf numFmtId="2" fontId="3" fillId="0" borderId="5" xfId="0" applyNumberFormat="1" applyFont="1" applyBorder="1" applyAlignment="1">
      <alignment horizontal="right" vertical="center" wrapText="1"/>
    </xf>
    <xf numFmtId="2" fontId="1" fillId="0" borderId="4" xfId="0" applyNumberFormat="1" applyFont="1" applyBorder="1" applyAlignment="1">
      <alignment horizontal="right" vertical="center" wrapText="1"/>
    </xf>
    <xf numFmtId="2" fontId="1" fillId="0" borderId="1" xfId="0" applyNumberFormat="1" applyFont="1" applyBorder="1" applyAlignment="1">
      <alignment horizontal="right" vertical="center" wrapText="1"/>
    </xf>
    <xf numFmtId="0" fontId="3" fillId="0" borderId="2" xfId="0" applyFont="1" applyFill="1" applyBorder="1" applyAlignment="1">
      <alignment vertical="center" wrapText="1"/>
    </xf>
    <xf numFmtId="0" fontId="3" fillId="0" borderId="2"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2" fontId="3" fillId="0" borderId="0" xfId="0" applyNumberFormat="1" applyFont="1" applyFill="1" applyBorder="1" applyAlignment="1">
      <alignment horizontal="right" vertical="center"/>
    </xf>
    <xf numFmtId="2" fontId="1" fillId="0" borderId="0" xfId="0" applyNumberFormat="1" applyFont="1" applyBorder="1" applyAlignment="1">
      <alignment horizontal="right" vertical="center" wrapText="1"/>
    </xf>
    <xf numFmtId="0" fontId="3" fillId="0" borderId="0" xfId="0" applyFont="1" applyFill="1" applyBorder="1" applyAlignment="1">
      <alignment horizontal="center" vertical="center" wrapText="1"/>
    </xf>
    <xf numFmtId="2" fontId="3" fillId="0" borderId="10" xfId="0" applyNumberFormat="1" applyFont="1" applyFill="1" applyBorder="1" applyAlignment="1">
      <alignment vertical="center"/>
    </xf>
    <xf numFmtId="2" fontId="3" fillId="0" borderId="26" xfId="0" applyNumberFormat="1" applyFont="1" applyFill="1" applyBorder="1" applyAlignment="1">
      <alignment vertical="center"/>
    </xf>
    <xf numFmtId="2" fontId="10" fillId="0" borderId="14" xfId="0" applyNumberFormat="1" applyFont="1" applyFill="1" applyBorder="1" applyAlignment="1">
      <alignment vertical="center"/>
    </xf>
    <xf numFmtId="2" fontId="10" fillId="0" borderId="0" xfId="0" applyNumberFormat="1" applyFont="1" applyFill="1" applyBorder="1" applyAlignment="1">
      <alignment vertical="center"/>
    </xf>
    <xf numFmtId="0" fontId="9" fillId="0" borderId="1" xfId="0" applyFont="1" applyFill="1" applyBorder="1" applyAlignment="1">
      <alignment horizontal="center" vertical="center" wrapText="1"/>
    </xf>
    <xf numFmtId="0" fontId="3" fillId="0" borderId="5" xfId="0" applyFont="1" applyFill="1" applyBorder="1" applyAlignment="1">
      <alignment horizontal="center" vertical="center"/>
    </xf>
    <xf numFmtId="0" fontId="12" fillId="0" borderId="1" xfId="0" applyFont="1" applyFill="1" applyBorder="1" applyAlignment="1">
      <alignment horizontal="center" vertical="center" wrapText="1"/>
    </xf>
    <xf numFmtId="2" fontId="10" fillId="0" borderId="1" xfId="0" applyNumberFormat="1" applyFont="1" applyFill="1" applyBorder="1" applyAlignment="1">
      <alignment horizontal="center" vertical="center"/>
    </xf>
    <xf numFmtId="0" fontId="12" fillId="0" borderId="5" xfId="0" applyFont="1" applyFill="1" applyBorder="1" applyAlignment="1">
      <alignment vertical="center" wrapText="1"/>
    </xf>
    <xf numFmtId="2" fontId="10" fillId="0" borderId="1" xfId="0" applyNumberFormat="1" applyFont="1" applyFill="1" applyBorder="1" applyAlignment="1">
      <alignment vertical="center"/>
    </xf>
    <xf numFmtId="2" fontId="10" fillId="0" borderId="4" xfId="0" applyNumberFormat="1" applyFont="1" applyFill="1" applyBorder="1" applyAlignment="1">
      <alignment vertical="center"/>
    </xf>
    <xf numFmtId="0" fontId="12" fillId="0" borderId="1" xfId="0" applyFont="1" applyFill="1" applyBorder="1" applyAlignment="1">
      <alignment vertical="center" wrapText="1"/>
    </xf>
    <xf numFmtId="0" fontId="12" fillId="0" borderId="4"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vertical="center"/>
    </xf>
    <xf numFmtId="2" fontId="3" fillId="0" borderId="0" xfId="0" applyNumberFormat="1" applyFont="1" applyFill="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2" fontId="1" fillId="0" borderId="0" xfId="0" applyNumberFormat="1" applyFont="1" applyBorder="1" applyAlignment="1">
      <alignment vertical="center"/>
    </xf>
    <xf numFmtId="0" fontId="1" fillId="0" borderId="1" xfId="0" applyFont="1" applyBorder="1" applyAlignment="1">
      <alignment horizontal="center" vertical="center" wrapText="1"/>
    </xf>
    <xf numFmtId="2" fontId="1" fillId="0" borderId="1" xfId="0" applyNumberFormat="1" applyFont="1" applyFill="1" applyBorder="1" applyAlignment="1">
      <alignment vertical="center" wrapText="1"/>
    </xf>
    <xf numFmtId="0" fontId="1" fillId="0" borderId="0" xfId="0" applyFont="1" applyAlignment="1">
      <alignment vertical="center"/>
    </xf>
    <xf numFmtId="2" fontId="1" fillId="0" borderId="9" xfId="0" applyNumberFormat="1" applyFont="1" applyFill="1" applyBorder="1" applyAlignment="1">
      <alignment vertical="center" wrapText="1"/>
    </xf>
    <xf numFmtId="0" fontId="1" fillId="0" borderId="1" xfId="0" applyFont="1" applyFill="1" applyBorder="1" applyAlignment="1">
      <alignment horizontal="center" vertical="center" wrapText="1"/>
    </xf>
    <xf numFmtId="49" fontId="0" fillId="0" borderId="0" xfId="0" applyNumberFormat="1"/>
    <xf numFmtId="49" fontId="1" fillId="0" borderId="0" xfId="0" applyNumberFormat="1" applyFont="1" applyBorder="1" applyAlignment="1">
      <alignment vertical="center"/>
    </xf>
    <xf numFmtId="0" fontId="1" fillId="0" borderId="1" xfId="0" applyFont="1" applyFill="1" applyBorder="1" applyAlignment="1">
      <alignment vertical="center"/>
    </xf>
    <xf numFmtId="2" fontId="3" fillId="0" borderId="10" xfId="0" applyNumberFormat="1" applyFont="1" applyBorder="1" applyAlignment="1">
      <alignment horizontal="center" vertical="center" wrapText="1"/>
    </xf>
    <xf numFmtId="2" fontId="1" fillId="0" borderId="10" xfId="0" applyNumberFormat="1" applyFont="1" applyBorder="1" applyAlignment="1">
      <alignment horizontal="center" vertical="center" wrapText="1"/>
    </xf>
    <xf numFmtId="2" fontId="6" fillId="0" borderId="10" xfId="0" applyNumberFormat="1" applyFont="1" applyBorder="1" applyAlignment="1">
      <alignment vertical="center" wrapText="1"/>
    </xf>
    <xf numFmtId="2" fontId="3" fillId="0" borderId="12" xfId="0" applyNumberFormat="1" applyFont="1" applyBorder="1" applyAlignment="1">
      <alignment horizontal="center" vertical="center" wrapText="1"/>
    </xf>
    <xf numFmtId="0" fontId="2" fillId="0" borderId="0" xfId="0" applyFont="1" applyAlignment="1">
      <alignment horizontal="center"/>
    </xf>
    <xf numFmtId="2" fontId="1" fillId="0" borderId="1" xfId="0" applyNumberFormat="1" applyFont="1" applyFill="1" applyBorder="1" applyAlignment="1">
      <alignment vertical="center"/>
    </xf>
    <xf numFmtId="2" fontId="1" fillId="0" borderId="0" xfId="0" applyNumberFormat="1" applyFont="1" applyAlignment="1">
      <alignment horizontal="center" vertical="center"/>
    </xf>
    <xf numFmtId="2" fontId="2" fillId="0" borderId="0" xfId="0" applyNumberFormat="1" applyFont="1" applyAlignment="1">
      <alignment horizontal="center"/>
    </xf>
    <xf numFmtId="2" fontId="1" fillId="0" borderId="0" xfId="0" applyNumberFormat="1" applyFont="1" applyAlignment="1">
      <alignment horizontal="center" vertical="center" wrapText="1"/>
    </xf>
    <xf numFmtId="2" fontId="1" fillId="0" borderId="4" xfId="0" applyNumberFormat="1" applyFont="1" applyFill="1" applyBorder="1" applyAlignment="1">
      <alignment vertical="center" wrapText="1"/>
    </xf>
    <xf numFmtId="0" fontId="1" fillId="0" borderId="8" xfId="0" applyFont="1" applyBorder="1" applyAlignment="1">
      <alignment horizontal="left" vertical="center" wrapText="1"/>
    </xf>
    <xf numFmtId="10" fontId="1" fillId="0" borderId="0" xfId="0" applyNumberFormat="1" applyFont="1" applyBorder="1" applyAlignment="1">
      <alignment vertical="center" wrapText="1"/>
    </xf>
    <xf numFmtId="2" fontId="1" fillId="0" borderId="1" xfId="0" applyNumberFormat="1" applyFont="1" applyFill="1" applyBorder="1" applyAlignment="1">
      <alignment horizontal="right" vertical="center" wrapText="1"/>
    </xf>
    <xf numFmtId="2" fontId="1" fillId="0" borderId="4"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left" vertical="center" wrapText="1"/>
    </xf>
    <xf numFmtId="2" fontId="1" fillId="0" borderId="16" xfId="0" applyNumberFormat="1" applyFont="1" applyBorder="1" applyAlignment="1">
      <alignment horizontal="center" vertical="center" wrapText="1"/>
    </xf>
    <xf numFmtId="2" fontId="1" fillId="0" borderId="13"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Alignment="1">
      <alignment horizontal="center"/>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2" fontId="1" fillId="0" borderId="3" xfId="0" applyNumberFormat="1" applyFont="1" applyBorder="1" applyAlignment="1">
      <alignment horizontal="center" vertical="center" wrapText="1"/>
    </xf>
    <xf numFmtId="0" fontId="10" fillId="0" borderId="5" xfId="0" applyFont="1" applyFill="1" applyBorder="1" applyAlignment="1">
      <alignment horizontal="center" vertical="center" wrapText="1"/>
    </xf>
    <xf numFmtId="0" fontId="12" fillId="0" borderId="7" xfId="0" applyFont="1" applyFill="1" applyBorder="1" applyAlignment="1">
      <alignment vertical="center" wrapText="1"/>
    </xf>
    <xf numFmtId="0" fontId="2"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2" fontId="1" fillId="0" borderId="16" xfId="0" applyNumberFormat="1" applyFont="1" applyBorder="1" applyAlignment="1">
      <alignment horizontal="center" vertical="center" wrapText="1"/>
    </xf>
    <xf numFmtId="2" fontId="1" fillId="0" borderId="13" xfId="0" applyNumberFormat="1" applyFont="1" applyBorder="1" applyAlignment="1">
      <alignment horizontal="center" vertical="center" wrapText="1"/>
    </xf>
    <xf numFmtId="0" fontId="0" fillId="0" borderId="0" xfId="0" applyFill="1" applyAlignment="1">
      <alignment vertical="center"/>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Border="1" applyAlignment="1">
      <alignment horizontal="left" vertical="center" wrapText="1"/>
    </xf>
    <xf numFmtId="0" fontId="0" fillId="0" borderId="0" xfId="0" applyFill="1" applyBorder="1"/>
    <xf numFmtId="0" fontId="10" fillId="0" borderId="0" xfId="0" applyFont="1" applyFill="1"/>
    <xf numFmtId="0" fontId="3" fillId="0" borderId="4" xfId="0" applyFont="1" applyFill="1" applyBorder="1" applyAlignment="1">
      <alignment horizontal="center" vertical="center" wrapText="1"/>
    </xf>
    <xf numFmtId="0" fontId="3" fillId="0" borderId="3" xfId="0" applyFont="1" applyFill="1" applyBorder="1" applyAlignment="1">
      <alignment horizontal="justify" vertical="center" wrapText="1"/>
    </xf>
    <xf numFmtId="0" fontId="2" fillId="0" borderId="0" xfId="0" applyFont="1" applyBorder="1" applyAlignment="1">
      <alignment horizontal="left" vertical="center" wrapText="1"/>
    </xf>
    <xf numFmtId="0" fontId="17" fillId="0" borderId="0" xfId="0" applyFont="1" applyAlignment="1">
      <alignment horizontal="center"/>
    </xf>
    <xf numFmtId="2" fontId="18" fillId="0" borderId="0" xfId="0" applyNumberFormat="1" applyFont="1" applyBorder="1" applyAlignment="1">
      <alignment vertical="center"/>
    </xf>
    <xf numFmtId="164" fontId="18" fillId="0" borderId="0" xfId="0" applyNumberFormat="1" applyFont="1" applyBorder="1" applyAlignment="1">
      <alignment vertical="center"/>
    </xf>
    <xf numFmtId="0" fontId="17" fillId="0" borderId="0" xfId="0" applyFont="1" applyAlignment="1">
      <alignment horizontal="center"/>
    </xf>
    <xf numFmtId="0" fontId="1" fillId="0" borderId="1" xfId="0" applyFont="1" applyBorder="1" applyAlignment="1">
      <alignment horizontal="center" vertical="center" wrapText="1"/>
    </xf>
    <xf numFmtId="0" fontId="2" fillId="0" borderId="0" xfId="0" applyFont="1" applyBorder="1" applyAlignment="1">
      <alignment horizontal="left" vertical="center" wrapText="1"/>
    </xf>
    <xf numFmtId="0" fontId="17" fillId="0" borderId="0" xfId="0" applyFont="1" applyAlignment="1">
      <alignment horizontal="center"/>
    </xf>
    <xf numFmtId="0" fontId="2" fillId="0" borderId="0" xfId="0" applyFont="1" applyBorder="1" applyAlignment="1">
      <alignment horizontal="left" vertical="center" wrapText="1"/>
    </xf>
    <xf numFmtId="0" fontId="17" fillId="0" borderId="0" xfId="0" applyFont="1" applyAlignment="1">
      <alignment horizontal="center"/>
    </xf>
    <xf numFmtId="0" fontId="2" fillId="0" borderId="0" xfId="0" applyFont="1" applyBorder="1" applyAlignment="1">
      <alignment horizontal="left" vertical="center" wrapText="1"/>
    </xf>
    <xf numFmtId="0" fontId="1" fillId="0" borderId="0" xfId="0" applyFont="1" applyBorder="1" applyAlignment="1">
      <alignment horizontal="center" vertical="center" wrapText="1"/>
    </xf>
    <xf numFmtId="0" fontId="17" fillId="0" borderId="0" xfId="0" applyFont="1" applyAlignment="1">
      <alignment horizontal="center"/>
    </xf>
    <xf numFmtId="0" fontId="2" fillId="0" borderId="0" xfId="0" applyFont="1" applyBorder="1" applyAlignment="1">
      <alignment horizontal="left" vertical="center" wrapText="1"/>
    </xf>
    <xf numFmtId="0" fontId="17" fillId="0" borderId="0" xfId="0" applyFont="1" applyAlignment="1">
      <alignment horizontal="center"/>
    </xf>
    <xf numFmtId="0" fontId="2" fillId="0" borderId="0" xfId="0" applyFont="1" applyBorder="1" applyAlignment="1">
      <alignment horizontal="left" vertical="center" wrapText="1"/>
    </xf>
    <xf numFmtId="0" fontId="17" fillId="0" borderId="0" xfId="0" applyFont="1" applyAlignment="1">
      <alignment horizontal="center"/>
    </xf>
    <xf numFmtId="0" fontId="2" fillId="0" borderId="0" xfId="0" applyFont="1" applyBorder="1" applyAlignment="1">
      <alignment horizontal="left" vertical="center" wrapText="1"/>
    </xf>
    <xf numFmtId="0" fontId="17" fillId="0" borderId="0" xfId="0" applyFont="1" applyAlignment="1">
      <alignment horizontal="center"/>
    </xf>
    <xf numFmtId="2" fontId="17" fillId="0" borderId="0" xfId="0" applyNumberFormat="1" applyFont="1" applyBorder="1" applyAlignment="1">
      <alignment horizontal="center" vertical="center"/>
    </xf>
    <xf numFmtId="0" fontId="2" fillId="0" borderId="0" xfId="0" applyFont="1" applyAlignment="1">
      <alignment horizontal="center"/>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2" fontId="3" fillId="0" borderId="1" xfId="0" applyNumberFormat="1" applyFont="1" applyFill="1" applyBorder="1" applyAlignment="1">
      <alignment vertical="center" wrapText="1"/>
    </xf>
    <xf numFmtId="2" fontId="3" fillId="0" borderId="26" xfId="0" applyNumberFormat="1" applyFont="1" applyBorder="1" applyAlignment="1">
      <alignment vertical="center" wrapText="1"/>
    </xf>
    <xf numFmtId="2" fontId="1" fillId="0" borderId="3" xfId="0" applyNumberFormat="1" applyFont="1" applyFill="1" applyBorder="1" applyAlignment="1">
      <alignment vertical="center" wrapText="1"/>
    </xf>
    <xf numFmtId="2" fontId="3" fillId="0" borderId="3" xfId="0" applyNumberFormat="1" applyFont="1" applyFill="1" applyBorder="1" applyAlignment="1">
      <alignment vertical="center" wrapText="1"/>
    </xf>
    <xf numFmtId="0" fontId="3" fillId="0" borderId="0" xfId="0" applyFont="1" applyBorder="1" applyAlignment="1">
      <alignment vertical="center" wrapText="1"/>
    </xf>
    <xf numFmtId="2" fontId="3" fillId="0" borderId="0" xfId="0" applyNumberFormat="1" applyFont="1" applyBorder="1" applyAlignment="1">
      <alignment vertical="center" wrapText="1"/>
    </xf>
    <xf numFmtId="2" fontId="18" fillId="0" borderId="0" xfId="0" applyNumberFormat="1" applyFont="1" applyBorder="1" applyAlignment="1">
      <alignment horizontal="center" vertical="center"/>
    </xf>
    <xf numFmtId="0" fontId="1" fillId="2" borderId="1" xfId="0" applyFont="1" applyFill="1" applyBorder="1" applyAlignment="1">
      <alignment vertical="center" wrapText="1"/>
    </xf>
    <xf numFmtId="0" fontId="1" fillId="2" borderId="1" xfId="0" applyFont="1" applyFill="1" applyBorder="1" applyAlignment="1">
      <alignment vertical="center"/>
    </xf>
    <xf numFmtId="0" fontId="1" fillId="0" borderId="1" xfId="0" applyFont="1" applyBorder="1" applyAlignment="1">
      <alignment horizontal="center" vertical="center" wrapText="1"/>
    </xf>
    <xf numFmtId="2" fontId="3" fillId="0" borderId="4" xfId="0" applyNumberFormat="1" applyFont="1" applyFill="1" applyBorder="1" applyAlignment="1">
      <alignment vertical="center" wrapText="1"/>
    </xf>
    <xf numFmtId="0" fontId="3" fillId="0"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7" fillId="0" borderId="0" xfId="0" applyFont="1" applyAlignment="1">
      <alignment horizontal="center"/>
    </xf>
    <xf numFmtId="2" fontId="17" fillId="0" borderId="0" xfId="0" applyNumberFormat="1" applyFont="1" applyBorder="1" applyAlignment="1">
      <alignment horizontal="center" vertical="center"/>
    </xf>
    <xf numFmtId="0" fontId="4" fillId="0" borderId="0" xfId="0" applyFont="1" applyAlignment="1">
      <alignment horizontal="center"/>
    </xf>
    <xf numFmtId="0" fontId="3" fillId="0" borderId="3" xfId="0" applyFont="1" applyFill="1" applyBorder="1" applyAlignment="1">
      <alignment vertical="center" wrapText="1"/>
    </xf>
    <xf numFmtId="0" fontId="13" fillId="0" borderId="4" xfId="0" applyFont="1" applyFill="1" applyBorder="1" applyAlignment="1">
      <alignment vertical="center" wrapText="1"/>
    </xf>
    <xf numFmtId="0" fontId="14" fillId="0" borderId="10" xfId="0" applyFont="1" applyBorder="1" applyAlignment="1">
      <alignment horizontal="center" vertical="center" wrapText="1"/>
    </xf>
    <xf numFmtId="2" fontId="1" fillId="0" borderId="28" xfId="0" applyNumberFormat="1" applyFont="1" applyBorder="1" applyAlignment="1">
      <alignment horizontal="center" vertical="center" wrapText="1"/>
    </xf>
    <xf numFmtId="2" fontId="1" fillId="0" borderId="2" xfId="0" applyNumberFormat="1" applyFont="1" applyBorder="1" applyAlignment="1">
      <alignment horizontal="center" vertical="center" wrapText="1"/>
    </xf>
    <xf numFmtId="2" fontId="1" fillId="0" borderId="7" xfId="0" applyNumberFormat="1" applyFont="1" applyBorder="1" applyAlignment="1">
      <alignment horizontal="center" vertical="center" wrapText="1"/>
    </xf>
    <xf numFmtId="2" fontId="1" fillId="0" borderId="5"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2" fillId="0" borderId="14" xfId="0" applyFont="1" applyFill="1" applyBorder="1" applyAlignment="1">
      <alignment vertical="center" wrapText="1"/>
    </xf>
    <xf numFmtId="0" fontId="12" fillId="0" borderId="29" xfId="0" applyFont="1" applyFill="1" applyBorder="1" applyAlignment="1">
      <alignment vertical="center" wrapText="1"/>
    </xf>
    <xf numFmtId="0" fontId="12" fillId="0" borderId="27" xfId="0" applyFont="1" applyFill="1" applyBorder="1" applyAlignment="1">
      <alignment vertical="center" wrapText="1"/>
    </xf>
    <xf numFmtId="0" fontId="12" fillId="0" borderId="7" xfId="0" applyFont="1" applyFill="1" applyBorder="1" applyAlignment="1">
      <alignment vertical="center" wrapText="1"/>
    </xf>
    <xf numFmtId="0" fontId="1" fillId="0" borderId="1" xfId="0" applyFont="1" applyBorder="1" applyAlignment="1">
      <alignment horizontal="center" vertical="center" wrapText="1"/>
    </xf>
    <xf numFmtId="0" fontId="2" fillId="0" borderId="0" xfId="0" applyFont="1" applyAlignment="1">
      <alignment horizontal="center"/>
    </xf>
    <xf numFmtId="0" fontId="1" fillId="0" borderId="1" xfId="0" applyFont="1" applyBorder="1" applyAlignment="1">
      <alignment horizontal="center" vertical="center"/>
    </xf>
    <xf numFmtId="0" fontId="6" fillId="0" borderId="10" xfId="0" applyFont="1" applyBorder="1" applyAlignment="1">
      <alignment horizontal="center" vertical="center" wrapText="1"/>
    </xf>
    <xf numFmtId="2" fontId="1" fillId="0" borderId="16" xfId="0" applyNumberFormat="1" applyFont="1" applyBorder="1" applyAlignment="1">
      <alignment horizontal="center"/>
    </xf>
    <xf numFmtId="2" fontId="1" fillId="0" borderId="13" xfId="0" applyNumberFormat="1" applyFont="1" applyBorder="1" applyAlignment="1">
      <alignment horizontal="center"/>
    </xf>
    <xf numFmtId="2" fontId="6" fillId="0" borderId="10" xfId="0" applyNumberFormat="1" applyFont="1" applyBorder="1" applyAlignment="1">
      <alignment horizontal="center" vertical="center" wrapText="1"/>
    </xf>
    <xf numFmtId="0" fontId="2" fillId="0" borderId="0" xfId="0" applyFont="1" applyBorder="1" applyAlignment="1">
      <alignment horizontal="left"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3" xfId="0" applyFont="1" applyBorder="1" applyAlignment="1">
      <alignment horizont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horizontal="left" vertical="center" wrapText="1"/>
    </xf>
    <xf numFmtId="0" fontId="1" fillId="0" borderId="22" xfId="0" applyFont="1" applyBorder="1" applyAlignment="1">
      <alignment horizontal="center" vertical="center"/>
    </xf>
    <xf numFmtId="0" fontId="1" fillId="0" borderId="23" xfId="0" applyFont="1" applyBorder="1" applyAlignment="1">
      <alignment horizontal="center" vertical="center"/>
    </xf>
    <xf numFmtId="2" fontId="1" fillId="0" borderId="15" xfId="0" applyNumberFormat="1" applyFont="1" applyBorder="1" applyAlignment="1">
      <alignment horizontal="center"/>
    </xf>
    <xf numFmtId="2" fontId="1" fillId="0" borderId="21" xfId="0" applyNumberFormat="1" applyFont="1" applyBorder="1" applyAlignment="1">
      <alignment horizontal="center"/>
    </xf>
    <xf numFmtId="0" fontId="1" fillId="0" borderId="3" xfId="0" applyFont="1" applyBorder="1" applyAlignment="1">
      <alignment horizontal="center" vertical="center" wrapText="1"/>
    </xf>
    <xf numFmtId="2" fontId="1" fillId="0" borderId="11" xfId="0" applyNumberFormat="1" applyFont="1" applyBorder="1" applyAlignment="1">
      <alignment horizontal="center" vertical="center" wrapText="1"/>
    </xf>
    <xf numFmtId="2" fontId="1" fillId="0" borderId="12" xfId="0" applyNumberFormat="1" applyFont="1" applyBorder="1" applyAlignment="1">
      <alignment horizontal="center" vertical="center" wrapText="1"/>
    </xf>
    <xf numFmtId="2" fontId="1" fillId="0" borderId="4"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Fill="1" applyBorder="1" applyAlignment="1">
      <alignmen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27" xfId="0" applyFont="1" applyFill="1" applyBorder="1" applyAlignment="1">
      <alignment vertical="center" wrapText="1"/>
    </xf>
    <xf numFmtId="0" fontId="3" fillId="0" borderId="7" xfId="0" applyFont="1" applyFill="1" applyBorder="1" applyAlignment="1">
      <alignment vertical="center"/>
    </xf>
    <xf numFmtId="0" fontId="12" fillId="0" borderId="6" xfId="0" applyFont="1" applyFill="1" applyBorder="1" applyAlignment="1">
      <alignment horizontal="center" vertical="center" wrapText="1"/>
    </xf>
    <xf numFmtId="0" fontId="12" fillId="0" borderId="28"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7" xfId="0" applyFont="1" applyFill="1" applyBorder="1" applyAlignment="1">
      <alignment horizontal="center" vertical="center"/>
    </xf>
    <xf numFmtId="0" fontId="1" fillId="0" borderId="6" xfId="0" applyFont="1" applyBorder="1" applyAlignment="1">
      <alignment horizontal="center" vertical="center" wrapText="1"/>
    </xf>
    <xf numFmtId="0" fontId="1" fillId="0" borderId="27" xfId="0" applyFont="1" applyBorder="1" applyAlignment="1">
      <alignment horizontal="center" vertical="center" wrapText="1"/>
    </xf>
    <xf numFmtId="0" fontId="15" fillId="0" borderId="2" xfId="0" applyFont="1" applyFill="1" applyBorder="1" applyAlignment="1">
      <alignment vertical="center" wrapText="1"/>
    </xf>
    <xf numFmtId="0" fontId="16" fillId="0" borderId="9" xfId="0" applyFont="1" applyFill="1" applyBorder="1" applyAlignment="1">
      <alignment vertical="center" wrapText="1"/>
    </xf>
    <xf numFmtId="0" fontId="16" fillId="0" borderId="5" xfId="0" applyFont="1" applyFill="1" applyBorder="1" applyAlignment="1">
      <alignment vertical="center" wrapText="1"/>
    </xf>
    <xf numFmtId="0" fontId="12" fillId="0" borderId="28"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6" xfId="0" applyFont="1" applyFill="1" applyBorder="1" applyAlignment="1">
      <alignment vertical="center" wrapText="1"/>
    </xf>
    <xf numFmtId="0" fontId="12" fillId="0" borderId="28" xfId="0" applyFont="1" applyFill="1" applyBorder="1" applyAlignment="1">
      <alignment vertical="center" wrapText="1"/>
    </xf>
    <xf numFmtId="0" fontId="12" fillId="0" borderId="2" xfId="0" applyFont="1" applyFill="1" applyBorder="1" applyAlignment="1">
      <alignment horizontal="center" wrapText="1"/>
    </xf>
    <xf numFmtId="0" fontId="12" fillId="0" borderId="5" xfId="0" applyFont="1" applyFill="1" applyBorder="1" applyAlignment="1">
      <alignment horizontal="center" wrapText="1"/>
    </xf>
    <xf numFmtId="0" fontId="2" fillId="0" borderId="24" xfId="0" applyFont="1" applyBorder="1" applyAlignment="1">
      <alignment horizontal="left" vertical="center"/>
    </xf>
    <xf numFmtId="0" fontId="11" fillId="2" borderId="24" xfId="0" applyFont="1" applyFill="1" applyBorder="1" applyAlignment="1">
      <alignment horizontal="left" vertical="center"/>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0" xfId="0" applyFont="1" applyBorder="1" applyAlignment="1">
      <alignment horizontal="center" vertical="center" wrapText="1"/>
    </xf>
    <xf numFmtId="2" fontId="1" fillId="0" borderId="13" xfId="0" applyNumberFormat="1" applyFont="1" applyBorder="1" applyAlignment="1">
      <alignment horizontal="center" vertical="center" wrapText="1"/>
    </xf>
    <xf numFmtId="2" fontId="1" fillId="0" borderId="15" xfId="0" applyNumberFormat="1" applyFont="1" applyBorder="1" applyAlignment="1">
      <alignment horizontal="center" vertical="center" wrapText="1"/>
    </xf>
    <xf numFmtId="0" fontId="6" fillId="0" borderId="17" xfId="0" applyFont="1" applyBorder="1" applyAlignment="1">
      <alignment horizontal="center" vertical="center" wrapText="1"/>
    </xf>
    <xf numFmtId="2" fontId="1" fillId="0" borderId="21" xfId="0" applyNumberFormat="1" applyFont="1" applyBorder="1" applyAlignment="1">
      <alignment horizontal="center" vertical="center" wrapText="1"/>
    </xf>
    <xf numFmtId="2" fontId="1" fillId="0" borderId="16" xfId="0" applyNumberFormat="1" applyFont="1" applyBorder="1" applyAlignment="1">
      <alignment horizontal="center" vertical="center" wrapText="1"/>
    </xf>
    <xf numFmtId="0" fontId="20" fillId="0" borderId="0" xfId="0" applyFont="1" applyAlignment="1">
      <alignment horizontal="center"/>
    </xf>
    <xf numFmtId="0" fontId="20" fillId="0" borderId="0" xfId="0" applyFont="1" applyAlignment="1">
      <alignment horizontal="center"/>
    </xf>
    <xf numFmtId="0" fontId="19" fillId="0" borderId="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3"/>
  <sheetViews>
    <sheetView tabSelected="1" showWhiteSpace="0" topLeftCell="A88" zoomScaleNormal="100" workbookViewId="0">
      <selection activeCell="A7" sqref="A7:J7"/>
    </sheetView>
  </sheetViews>
  <sheetFormatPr defaultRowHeight="15" x14ac:dyDescent="0.25"/>
  <cols>
    <col min="1" max="1" width="5.42578125" style="1" customWidth="1"/>
    <col min="2" max="2" width="13.140625" style="1" customWidth="1"/>
    <col min="3" max="3" width="33.85546875" style="1" customWidth="1"/>
    <col min="4" max="4" width="8.5703125" style="1" customWidth="1"/>
    <col min="5" max="5" width="10.7109375" style="1" customWidth="1"/>
    <col min="6" max="6" width="9.140625" style="1"/>
    <col min="7" max="7" width="11.140625" style="1" customWidth="1"/>
    <col min="8" max="8" width="10.140625" style="1" customWidth="1"/>
    <col min="9" max="9" width="10.7109375" style="1" bestFit="1" customWidth="1"/>
    <col min="10" max="10" width="10.28515625" style="1" customWidth="1"/>
  </cols>
  <sheetData>
    <row r="1" spans="1:11" x14ac:dyDescent="0.25">
      <c r="A1" s="2"/>
      <c r="H1" s="2" t="s">
        <v>1826</v>
      </c>
      <c r="I1"/>
      <c r="J1"/>
    </row>
    <row r="2" spans="1:11" s="20" customFormat="1" x14ac:dyDescent="0.25">
      <c r="A2" s="2"/>
      <c r="B2" s="1"/>
      <c r="C2" s="1"/>
      <c r="D2" s="1"/>
      <c r="E2" s="1"/>
      <c r="F2" s="1"/>
      <c r="G2" s="1"/>
      <c r="H2" s="1"/>
      <c r="I2" s="1" t="s">
        <v>1829</v>
      </c>
      <c r="J2" s="1"/>
    </row>
    <row r="5" spans="1:11" x14ac:dyDescent="0.25">
      <c r="A5" s="224" t="s">
        <v>1770</v>
      </c>
      <c r="B5" s="224"/>
      <c r="C5" s="224"/>
      <c r="D5" s="224"/>
      <c r="E5" s="224"/>
      <c r="F5" s="224"/>
      <c r="G5" s="224"/>
      <c r="H5" s="224"/>
      <c r="I5" s="224"/>
      <c r="J5" s="224"/>
    </row>
    <row r="6" spans="1:11" x14ac:dyDescent="0.25">
      <c r="A6" s="224" t="s">
        <v>221</v>
      </c>
      <c r="B6" s="224"/>
      <c r="C6" s="224"/>
      <c r="D6" s="224"/>
      <c r="E6" s="224"/>
      <c r="F6" s="224"/>
      <c r="G6" s="224"/>
      <c r="H6" s="224"/>
      <c r="I6" s="224"/>
      <c r="J6" s="224"/>
    </row>
    <row r="7" spans="1:11" x14ac:dyDescent="0.25">
      <c r="A7" s="224" t="s">
        <v>222</v>
      </c>
      <c r="B7" s="224"/>
      <c r="C7" s="224"/>
      <c r="D7" s="224"/>
      <c r="E7" s="224"/>
      <c r="F7" s="224"/>
      <c r="G7" s="224"/>
      <c r="H7" s="224"/>
      <c r="I7" s="224"/>
      <c r="J7" s="224"/>
    </row>
    <row r="8" spans="1:11" s="20" customFormat="1" x14ac:dyDescent="0.25">
      <c r="A8" s="132"/>
      <c r="B8" s="132"/>
      <c r="C8" s="132"/>
      <c r="D8" s="132"/>
      <c r="E8" s="132"/>
      <c r="F8" s="132"/>
      <c r="G8" s="132"/>
      <c r="H8" s="132"/>
      <c r="I8" s="132"/>
      <c r="J8" s="132"/>
    </row>
    <row r="10" spans="1:11" s="20" customFormat="1" ht="15.75" thickBot="1" x14ac:dyDescent="0.3">
      <c r="A10" s="1"/>
      <c r="B10" s="2" t="s">
        <v>1417</v>
      </c>
      <c r="C10" s="1"/>
      <c r="D10" s="1"/>
      <c r="E10" s="1"/>
      <c r="F10" s="1"/>
      <c r="G10" s="1"/>
      <c r="H10" s="1"/>
      <c r="I10" s="1"/>
      <c r="J10" s="1"/>
    </row>
    <row r="11" spans="1:11" s="20" customFormat="1" ht="15.75" thickBot="1" x14ac:dyDescent="0.3">
      <c r="A11" s="231" t="s">
        <v>2</v>
      </c>
      <c r="B11" s="231" t="s">
        <v>3</v>
      </c>
      <c r="C11" s="236" t="s">
        <v>4</v>
      </c>
      <c r="D11" s="236" t="s">
        <v>5</v>
      </c>
      <c r="E11" s="27" t="s">
        <v>662</v>
      </c>
      <c r="F11" s="234" t="s">
        <v>681</v>
      </c>
      <c r="G11" s="233" t="s">
        <v>660</v>
      </c>
      <c r="H11" s="233"/>
      <c r="I11" s="233"/>
      <c r="J11" s="233"/>
    </row>
    <row r="12" spans="1:11" ht="62.25" customHeight="1" thickBot="1" x14ac:dyDescent="0.3">
      <c r="A12" s="232"/>
      <c r="B12" s="232"/>
      <c r="C12" s="237"/>
      <c r="D12" s="237"/>
      <c r="E12" s="28" t="s">
        <v>9</v>
      </c>
      <c r="F12" s="235"/>
      <c r="G12" s="33" t="s">
        <v>6</v>
      </c>
      <c r="H12" s="33" t="s">
        <v>7</v>
      </c>
      <c r="I12" s="33" t="s">
        <v>8</v>
      </c>
      <c r="J12" s="33" t="s">
        <v>9</v>
      </c>
    </row>
    <row r="13" spans="1:11" ht="42.75" x14ac:dyDescent="0.25">
      <c r="A13" s="7">
        <v>1</v>
      </c>
      <c r="B13" s="7" t="s">
        <v>223</v>
      </c>
      <c r="C13" s="9" t="s">
        <v>231</v>
      </c>
      <c r="D13" s="10" t="s">
        <v>232</v>
      </c>
      <c r="E13" s="32">
        <v>1.01</v>
      </c>
      <c r="F13" s="29">
        <f>ROUND((J13-E13)/E13*100,2)</f>
        <v>3.96</v>
      </c>
      <c r="G13" s="31">
        <v>0.67</v>
      </c>
      <c r="H13" s="32"/>
      <c r="I13" s="32">
        <v>0.8</v>
      </c>
      <c r="J13" s="32">
        <v>1.05</v>
      </c>
      <c r="K13" s="21"/>
    </row>
    <row r="14" spans="1:11" ht="42.75" x14ac:dyDescent="0.25">
      <c r="A14" s="6">
        <v>2</v>
      </c>
      <c r="B14" s="6" t="s">
        <v>223</v>
      </c>
      <c r="C14" s="12" t="s">
        <v>233</v>
      </c>
      <c r="D14" s="6" t="s">
        <v>232</v>
      </c>
      <c r="E14" s="13">
        <v>1.18</v>
      </c>
      <c r="F14" s="29">
        <f t="shared" ref="F14:F77" si="0">ROUND((J14-E14)/E14*100,2)</f>
        <v>3.39</v>
      </c>
      <c r="G14" s="26">
        <v>0.78</v>
      </c>
      <c r="H14" s="13"/>
      <c r="I14" s="13">
        <v>0.93</v>
      </c>
      <c r="J14" s="13">
        <v>1.22</v>
      </c>
      <c r="K14" s="21"/>
    </row>
    <row r="15" spans="1:11" ht="28.5" x14ac:dyDescent="0.25">
      <c r="A15" s="6">
        <v>3</v>
      </c>
      <c r="B15" s="6" t="s">
        <v>223</v>
      </c>
      <c r="C15" s="12" t="s">
        <v>234</v>
      </c>
      <c r="D15" s="6" t="s">
        <v>232</v>
      </c>
      <c r="E15" s="13">
        <v>1.94</v>
      </c>
      <c r="F15" s="29">
        <f t="shared" si="0"/>
        <v>4.12</v>
      </c>
      <c r="G15" s="26">
        <v>1.29</v>
      </c>
      <c r="H15" s="13"/>
      <c r="I15" s="13">
        <v>1.54</v>
      </c>
      <c r="J15" s="13">
        <v>2.02</v>
      </c>
      <c r="K15" s="21"/>
    </row>
    <row r="16" spans="1:11" ht="42.75" x14ac:dyDescent="0.25">
      <c r="A16" s="6">
        <v>4</v>
      </c>
      <c r="B16" s="6" t="s">
        <v>223</v>
      </c>
      <c r="C16" s="12" t="s">
        <v>235</v>
      </c>
      <c r="D16" s="6" t="s">
        <v>232</v>
      </c>
      <c r="E16" s="13">
        <v>1.56</v>
      </c>
      <c r="F16" s="29">
        <f t="shared" si="0"/>
        <v>3.85</v>
      </c>
      <c r="G16" s="26">
        <v>1.04</v>
      </c>
      <c r="H16" s="13"/>
      <c r="I16" s="13">
        <v>1.23</v>
      </c>
      <c r="J16" s="13">
        <v>1.62</v>
      </c>
      <c r="K16" s="21"/>
    </row>
    <row r="17" spans="1:11" ht="42.75" x14ac:dyDescent="0.25">
      <c r="A17" s="6">
        <v>5</v>
      </c>
      <c r="B17" s="6" t="s">
        <v>223</v>
      </c>
      <c r="C17" s="12" t="s">
        <v>236</v>
      </c>
      <c r="D17" s="6" t="s">
        <v>232</v>
      </c>
      <c r="E17" s="13">
        <v>1.94</v>
      </c>
      <c r="F17" s="29">
        <f t="shared" si="0"/>
        <v>4.12</v>
      </c>
      <c r="G17" s="26">
        <v>1.29</v>
      </c>
      <c r="H17" s="13"/>
      <c r="I17" s="13">
        <v>1.54</v>
      </c>
      <c r="J17" s="13">
        <v>2.02</v>
      </c>
      <c r="K17" s="21"/>
    </row>
    <row r="18" spans="1:11" ht="42.75" x14ac:dyDescent="0.25">
      <c r="A18" s="6">
        <v>6</v>
      </c>
      <c r="B18" s="6" t="s">
        <v>223</v>
      </c>
      <c r="C18" s="12" t="s">
        <v>237</v>
      </c>
      <c r="D18" s="6" t="s">
        <v>232</v>
      </c>
      <c r="E18" s="13">
        <v>6.2</v>
      </c>
      <c r="F18" s="29">
        <f t="shared" si="0"/>
        <v>3.87</v>
      </c>
      <c r="G18" s="26">
        <v>4.1399999999999997</v>
      </c>
      <c r="H18" s="13"/>
      <c r="I18" s="13">
        <v>4.91</v>
      </c>
      <c r="J18" s="13">
        <v>6.44</v>
      </c>
      <c r="K18" s="21"/>
    </row>
    <row r="19" spans="1:11" ht="28.5" x14ac:dyDescent="0.25">
      <c r="A19" s="6">
        <v>7</v>
      </c>
      <c r="B19" s="6" t="s">
        <v>223</v>
      </c>
      <c r="C19" s="12" t="s">
        <v>238</v>
      </c>
      <c r="D19" s="6" t="s">
        <v>232</v>
      </c>
      <c r="E19" s="13">
        <v>3.11</v>
      </c>
      <c r="F19" s="29">
        <f t="shared" si="0"/>
        <v>3.54</v>
      </c>
      <c r="G19" s="26">
        <v>2.0699999999999998</v>
      </c>
      <c r="H19" s="13"/>
      <c r="I19" s="13">
        <v>2.46</v>
      </c>
      <c r="J19" s="13">
        <v>3.22</v>
      </c>
      <c r="K19" s="21"/>
    </row>
    <row r="20" spans="1:11" ht="28.5" x14ac:dyDescent="0.25">
      <c r="A20" s="6">
        <v>8</v>
      </c>
      <c r="B20" s="6" t="s">
        <v>223</v>
      </c>
      <c r="C20" s="12" t="s">
        <v>239</v>
      </c>
      <c r="D20" s="6" t="s">
        <v>232</v>
      </c>
      <c r="E20" s="13">
        <v>4.1100000000000003</v>
      </c>
      <c r="F20" s="29">
        <f t="shared" si="0"/>
        <v>3.65</v>
      </c>
      <c r="G20" s="26">
        <v>2.74</v>
      </c>
      <c r="H20" s="13"/>
      <c r="I20" s="13">
        <v>3.25</v>
      </c>
      <c r="J20" s="13">
        <v>4.26</v>
      </c>
      <c r="K20" s="21"/>
    </row>
    <row r="21" spans="1:11" ht="28.5" x14ac:dyDescent="0.25">
      <c r="A21" s="6">
        <v>9</v>
      </c>
      <c r="B21" s="6" t="s">
        <v>223</v>
      </c>
      <c r="C21" s="12" t="s">
        <v>240</v>
      </c>
      <c r="D21" s="6" t="s">
        <v>232</v>
      </c>
      <c r="E21" s="13">
        <v>6.2</v>
      </c>
      <c r="F21" s="29">
        <f t="shared" si="0"/>
        <v>3.87</v>
      </c>
      <c r="G21" s="26">
        <v>4.1399999999999997</v>
      </c>
      <c r="H21" s="13"/>
      <c r="I21" s="13">
        <v>4.91</v>
      </c>
      <c r="J21" s="13">
        <v>6.44</v>
      </c>
      <c r="K21" s="21"/>
    </row>
    <row r="22" spans="1:11" ht="28.5" x14ac:dyDescent="0.25">
      <c r="A22" s="6">
        <v>10</v>
      </c>
      <c r="B22" s="6" t="s">
        <v>223</v>
      </c>
      <c r="C22" s="12" t="s">
        <v>241</v>
      </c>
      <c r="D22" s="6" t="s">
        <v>232</v>
      </c>
      <c r="E22" s="13">
        <v>8.84</v>
      </c>
      <c r="F22" s="29">
        <f t="shared" si="0"/>
        <v>3.96</v>
      </c>
      <c r="G22" s="26">
        <v>5.9</v>
      </c>
      <c r="H22" s="13"/>
      <c r="I22" s="13">
        <v>7.01</v>
      </c>
      <c r="J22" s="13">
        <v>9.19</v>
      </c>
      <c r="K22" s="21"/>
    </row>
    <row r="23" spans="1:11" ht="36" customHeight="1" x14ac:dyDescent="0.25">
      <c r="A23" s="6">
        <v>11</v>
      </c>
      <c r="B23" s="24" t="s">
        <v>224</v>
      </c>
      <c r="C23" s="12" t="s">
        <v>242</v>
      </c>
      <c r="D23" s="6" t="s">
        <v>243</v>
      </c>
      <c r="E23" s="13">
        <v>180.35</v>
      </c>
      <c r="F23" s="29">
        <f t="shared" si="0"/>
        <v>3.7</v>
      </c>
      <c r="G23" s="26">
        <v>120.49</v>
      </c>
      <c r="H23" s="13"/>
      <c r="I23" s="13">
        <v>142.72</v>
      </c>
      <c r="J23" s="13">
        <v>187.02</v>
      </c>
      <c r="K23" s="21"/>
    </row>
    <row r="24" spans="1:11" ht="28.5" x14ac:dyDescent="0.25">
      <c r="A24" s="6">
        <v>12</v>
      </c>
      <c r="B24" s="24" t="s">
        <v>225</v>
      </c>
      <c r="C24" s="12" t="s">
        <v>244</v>
      </c>
      <c r="D24" s="6" t="s">
        <v>243</v>
      </c>
      <c r="E24" s="13">
        <v>114.41</v>
      </c>
      <c r="F24" s="29">
        <f t="shared" si="0"/>
        <v>3.7</v>
      </c>
      <c r="G24" s="26">
        <v>76.44</v>
      </c>
      <c r="H24" s="13"/>
      <c r="I24" s="13">
        <v>90.54</v>
      </c>
      <c r="J24" s="13">
        <v>118.64</v>
      </c>
      <c r="K24" s="21"/>
    </row>
    <row r="25" spans="1:11" ht="57" x14ac:dyDescent="0.25">
      <c r="A25" s="124">
        <v>13</v>
      </c>
      <c r="B25" s="24" t="s">
        <v>226</v>
      </c>
      <c r="C25" s="12" t="s">
        <v>245</v>
      </c>
      <c r="D25" s="6" t="s">
        <v>243</v>
      </c>
      <c r="E25" s="13">
        <v>126.86</v>
      </c>
      <c r="F25" s="29">
        <f t="shared" si="0"/>
        <v>3.39</v>
      </c>
      <c r="G25" s="26">
        <v>83.65</v>
      </c>
      <c r="H25" s="13">
        <v>1.63</v>
      </c>
      <c r="I25" s="13">
        <v>100.09</v>
      </c>
      <c r="J25" s="13">
        <v>131.16</v>
      </c>
      <c r="K25" s="21"/>
    </row>
    <row r="26" spans="1:11" ht="57" x14ac:dyDescent="0.25">
      <c r="A26" s="124">
        <v>14</v>
      </c>
      <c r="B26" s="24" t="s">
        <v>227</v>
      </c>
      <c r="C26" s="12" t="s">
        <v>246</v>
      </c>
      <c r="D26" s="6" t="s">
        <v>243</v>
      </c>
      <c r="E26" s="13">
        <v>90.74</v>
      </c>
      <c r="F26" s="29">
        <f t="shared" si="0"/>
        <v>3.41</v>
      </c>
      <c r="G26" s="26">
        <v>59.32</v>
      </c>
      <c r="H26" s="13">
        <v>1.63</v>
      </c>
      <c r="I26" s="13">
        <v>71.599999999999994</v>
      </c>
      <c r="J26" s="13">
        <v>93.83</v>
      </c>
      <c r="K26" s="21"/>
    </row>
    <row r="27" spans="1:11" x14ac:dyDescent="0.25">
      <c r="A27" s="124">
        <v>15</v>
      </c>
      <c r="B27" s="6" t="s">
        <v>82</v>
      </c>
      <c r="C27" s="12" t="s">
        <v>247</v>
      </c>
      <c r="D27" s="6" t="s">
        <v>243</v>
      </c>
      <c r="E27" s="13">
        <v>1.43</v>
      </c>
      <c r="F27" s="29">
        <f t="shared" si="0"/>
        <v>3.5</v>
      </c>
      <c r="G27" s="26">
        <v>0.94</v>
      </c>
      <c r="H27" s="13"/>
      <c r="I27" s="13">
        <v>1.1299999999999999</v>
      </c>
      <c r="J27" s="13">
        <v>1.48</v>
      </c>
      <c r="K27" s="21"/>
    </row>
    <row r="28" spans="1:11" ht="28.5" x14ac:dyDescent="0.25">
      <c r="A28" s="6">
        <v>16</v>
      </c>
      <c r="B28" s="6" t="s">
        <v>82</v>
      </c>
      <c r="C28" s="12" t="s">
        <v>248</v>
      </c>
      <c r="D28" s="6" t="s">
        <v>249</v>
      </c>
      <c r="E28" s="13">
        <v>53.46</v>
      </c>
      <c r="F28" s="29">
        <f t="shared" si="0"/>
        <v>4.0999999999999996</v>
      </c>
      <c r="G28" s="26">
        <v>35.32</v>
      </c>
      <c r="H28" s="13"/>
      <c r="I28" s="13">
        <v>42.47</v>
      </c>
      <c r="J28" s="13">
        <v>55.65</v>
      </c>
      <c r="K28" s="21"/>
    </row>
    <row r="29" spans="1:11" ht="28.5" x14ac:dyDescent="0.25">
      <c r="A29" s="6">
        <v>17</v>
      </c>
      <c r="B29" s="6" t="s">
        <v>82</v>
      </c>
      <c r="C29" s="12" t="s">
        <v>250</v>
      </c>
      <c r="D29" s="6" t="s">
        <v>249</v>
      </c>
      <c r="E29" s="13">
        <v>102.97</v>
      </c>
      <c r="F29" s="29">
        <f t="shared" si="0"/>
        <v>4.13</v>
      </c>
      <c r="G29" s="26">
        <v>68.040000000000006</v>
      </c>
      <c r="H29" s="13"/>
      <c r="I29" s="13">
        <v>81.819999999999993</v>
      </c>
      <c r="J29" s="13">
        <v>107.22</v>
      </c>
      <c r="K29" s="21"/>
    </row>
    <row r="30" spans="1:11" ht="28.5" x14ac:dyDescent="0.25">
      <c r="A30" s="6">
        <v>18</v>
      </c>
      <c r="B30" s="6" t="s">
        <v>223</v>
      </c>
      <c r="C30" s="12" t="s">
        <v>251</v>
      </c>
      <c r="D30" s="6" t="s">
        <v>252</v>
      </c>
      <c r="E30" s="13">
        <v>60.65</v>
      </c>
      <c r="F30" s="29">
        <f t="shared" si="0"/>
        <v>4.12</v>
      </c>
      <c r="G30" s="26">
        <v>40.07</v>
      </c>
      <c r="H30" s="13"/>
      <c r="I30" s="13">
        <v>48.19</v>
      </c>
      <c r="J30" s="13">
        <v>63.15</v>
      </c>
      <c r="K30" s="21"/>
    </row>
    <row r="31" spans="1:11" ht="28.5" x14ac:dyDescent="0.25">
      <c r="A31" s="6">
        <v>19</v>
      </c>
      <c r="B31" s="6" t="s">
        <v>82</v>
      </c>
      <c r="C31" s="12" t="s">
        <v>253</v>
      </c>
      <c r="D31" s="6" t="s">
        <v>254</v>
      </c>
      <c r="E31" s="13">
        <v>67.7</v>
      </c>
      <c r="F31" s="29">
        <f t="shared" si="0"/>
        <v>4.12</v>
      </c>
      <c r="G31" s="26">
        <v>44.73</v>
      </c>
      <c r="H31" s="13"/>
      <c r="I31" s="13">
        <v>53.79</v>
      </c>
      <c r="J31" s="13">
        <v>70.489999999999995</v>
      </c>
      <c r="K31" s="21"/>
    </row>
    <row r="32" spans="1:11" ht="28.5" x14ac:dyDescent="0.25">
      <c r="A32" s="6">
        <v>20</v>
      </c>
      <c r="B32" s="6" t="s">
        <v>223</v>
      </c>
      <c r="C32" s="12" t="s">
        <v>255</v>
      </c>
      <c r="D32" s="6" t="s">
        <v>252</v>
      </c>
      <c r="E32" s="13">
        <v>27.11</v>
      </c>
      <c r="F32" s="29">
        <f t="shared" si="0"/>
        <v>4.09</v>
      </c>
      <c r="G32" s="26">
        <v>17.91</v>
      </c>
      <c r="H32" s="13"/>
      <c r="I32" s="13">
        <v>21.54</v>
      </c>
      <c r="J32" s="13">
        <v>28.22</v>
      </c>
      <c r="K32" s="21"/>
    </row>
    <row r="33" spans="1:11" x14ac:dyDescent="0.25">
      <c r="A33" s="6">
        <v>21</v>
      </c>
      <c r="B33" s="6" t="s">
        <v>223</v>
      </c>
      <c r="C33" s="12" t="s">
        <v>256</v>
      </c>
      <c r="D33" s="6" t="s">
        <v>257</v>
      </c>
      <c r="E33" s="13">
        <v>0.81</v>
      </c>
      <c r="F33" s="29">
        <f t="shared" si="0"/>
        <v>4.9400000000000004</v>
      </c>
      <c r="G33" s="26">
        <v>0.54</v>
      </c>
      <c r="H33" s="13"/>
      <c r="I33" s="13">
        <v>0.65</v>
      </c>
      <c r="J33" s="13">
        <v>0.85</v>
      </c>
      <c r="K33" s="21"/>
    </row>
    <row r="34" spans="1:11" ht="28.5" x14ac:dyDescent="0.25">
      <c r="A34" s="6">
        <v>22</v>
      </c>
      <c r="B34" s="6" t="s">
        <v>223</v>
      </c>
      <c r="C34" s="12" t="s">
        <v>258</v>
      </c>
      <c r="D34" s="6" t="s">
        <v>252</v>
      </c>
      <c r="E34" s="13">
        <v>33.5</v>
      </c>
      <c r="F34" s="29">
        <f t="shared" si="0"/>
        <v>4.09</v>
      </c>
      <c r="G34" s="26">
        <v>22.13</v>
      </c>
      <c r="H34" s="13"/>
      <c r="I34" s="13">
        <v>26.61</v>
      </c>
      <c r="J34" s="13">
        <v>34.869999999999997</v>
      </c>
      <c r="K34" s="21"/>
    </row>
    <row r="35" spans="1:11" ht="28.5" x14ac:dyDescent="0.25">
      <c r="A35" s="6">
        <v>23</v>
      </c>
      <c r="B35" s="6" t="s">
        <v>223</v>
      </c>
      <c r="C35" s="12" t="s">
        <v>259</v>
      </c>
      <c r="D35" s="6" t="s">
        <v>260</v>
      </c>
      <c r="E35" s="13">
        <v>23.72</v>
      </c>
      <c r="F35" s="29">
        <f t="shared" si="0"/>
        <v>4.13</v>
      </c>
      <c r="G35" s="26">
        <v>15.68</v>
      </c>
      <c r="H35" s="13"/>
      <c r="I35" s="13">
        <v>18.850000000000001</v>
      </c>
      <c r="J35" s="13">
        <v>24.7</v>
      </c>
      <c r="K35" s="21"/>
    </row>
    <row r="36" spans="1:11" x14ac:dyDescent="0.25">
      <c r="A36" s="6">
        <v>24</v>
      </c>
      <c r="B36" s="6" t="s">
        <v>82</v>
      </c>
      <c r="C36" s="12" t="s">
        <v>261</v>
      </c>
      <c r="D36" s="6" t="s">
        <v>257</v>
      </c>
      <c r="E36" s="13">
        <v>19.02</v>
      </c>
      <c r="F36" s="29">
        <f t="shared" si="0"/>
        <v>4.0999999999999996</v>
      </c>
      <c r="G36" s="26">
        <v>12.57</v>
      </c>
      <c r="H36" s="13"/>
      <c r="I36" s="13">
        <v>15.11</v>
      </c>
      <c r="J36" s="13">
        <v>19.8</v>
      </c>
      <c r="K36" s="21"/>
    </row>
    <row r="37" spans="1:11" x14ac:dyDescent="0.25">
      <c r="A37" s="6">
        <v>25</v>
      </c>
      <c r="B37" s="6" t="s">
        <v>82</v>
      </c>
      <c r="C37" s="12" t="s">
        <v>262</v>
      </c>
      <c r="D37" s="6" t="s">
        <v>243</v>
      </c>
      <c r="E37" s="13">
        <v>20.100000000000001</v>
      </c>
      <c r="F37" s="29">
        <f t="shared" si="0"/>
        <v>4.13</v>
      </c>
      <c r="G37" s="26">
        <v>13.28</v>
      </c>
      <c r="H37" s="13"/>
      <c r="I37" s="13">
        <v>15.97</v>
      </c>
      <c r="J37" s="13">
        <v>20.93</v>
      </c>
      <c r="K37" s="21"/>
    </row>
    <row r="38" spans="1:11" ht="28.5" x14ac:dyDescent="0.25">
      <c r="A38" s="6">
        <v>26</v>
      </c>
      <c r="B38" s="6" t="s">
        <v>82</v>
      </c>
      <c r="C38" s="12" t="s">
        <v>263</v>
      </c>
      <c r="D38" s="6" t="s">
        <v>243</v>
      </c>
      <c r="E38" s="13">
        <v>159.59</v>
      </c>
      <c r="F38" s="29">
        <f t="shared" si="0"/>
        <v>4.12</v>
      </c>
      <c r="G38" s="26">
        <v>105.45</v>
      </c>
      <c r="H38" s="13"/>
      <c r="I38" s="13">
        <v>126.81</v>
      </c>
      <c r="J38" s="13">
        <v>166.17</v>
      </c>
      <c r="K38" s="21"/>
    </row>
    <row r="39" spans="1:11" x14ac:dyDescent="0.25">
      <c r="A39" s="6">
        <v>27</v>
      </c>
      <c r="B39" s="6" t="s">
        <v>82</v>
      </c>
      <c r="C39" s="12" t="s">
        <v>264</v>
      </c>
      <c r="D39" s="6" t="s">
        <v>254</v>
      </c>
      <c r="E39" s="13">
        <v>96.2</v>
      </c>
      <c r="F39" s="29">
        <f t="shared" si="0"/>
        <v>4.1100000000000003</v>
      </c>
      <c r="G39" s="26">
        <v>63.56</v>
      </c>
      <c r="H39" s="13"/>
      <c r="I39" s="13">
        <v>76.430000000000007</v>
      </c>
      <c r="J39" s="13">
        <v>100.15</v>
      </c>
      <c r="K39" s="21"/>
    </row>
    <row r="40" spans="1:11" ht="28.5" x14ac:dyDescent="0.25">
      <c r="A40" s="6">
        <v>28</v>
      </c>
      <c r="B40" s="6" t="s">
        <v>82</v>
      </c>
      <c r="C40" s="12" t="s">
        <v>265</v>
      </c>
      <c r="D40" s="6" t="s">
        <v>266</v>
      </c>
      <c r="E40" s="13">
        <v>117.21</v>
      </c>
      <c r="F40" s="29">
        <f t="shared" si="0"/>
        <v>4.12</v>
      </c>
      <c r="G40" s="26">
        <v>77.45</v>
      </c>
      <c r="H40" s="13"/>
      <c r="I40" s="13">
        <v>93.13</v>
      </c>
      <c r="J40" s="13">
        <v>122.04</v>
      </c>
      <c r="K40" s="21"/>
    </row>
    <row r="41" spans="1:11" x14ac:dyDescent="0.25">
      <c r="A41" s="6">
        <v>29</v>
      </c>
      <c r="B41" s="6" t="s">
        <v>82</v>
      </c>
      <c r="C41" s="12" t="s">
        <v>267</v>
      </c>
      <c r="D41" s="6" t="s">
        <v>268</v>
      </c>
      <c r="E41" s="13">
        <v>1.43</v>
      </c>
      <c r="F41" s="29">
        <f t="shared" si="0"/>
        <v>3.5</v>
      </c>
      <c r="G41" s="26">
        <v>0.94</v>
      </c>
      <c r="H41" s="13"/>
      <c r="I41" s="13">
        <v>1.1299999999999999</v>
      </c>
      <c r="J41" s="13">
        <v>1.48</v>
      </c>
      <c r="K41" s="21"/>
    </row>
    <row r="42" spans="1:11" x14ac:dyDescent="0.25">
      <c r="A42" s="6">
        <v>30</v>
      </c>
      <c r="B42" s="6" t="s">
        <v>228</v>
      </c>
      <c r="C42" s="12" t="s">
        <v>269</v>
      </c>
      <c r="D42" s="6" t="s">
        <v>243</v>
      </c>
      <c r="E42" s="13">
        <v>2.44</v>
      </c>
      <c r="F42" s="29">
        <f t="shared" si="0"/>
        <v>4.0999999999999996</v>
      </c>
      <c r="G42" s="26">
        <v>1.61</v>
      </c>
      <c r="H42" s="13"/>
      <c r="I42" s="13">
        <v>1.94</v>
      </c>
      <c r="J42" s="13">
        <v>2.54</v>
      </c>
      <c r="K42" s="21"/>
    </row>
    <row r="43" spans="1:11" x14ac:dyDescent="0.25">
      <c r="A43" s="6">
        <v>31</v>
      </c>
      <c r="B43" s="6" t="s">
        <v>228</v>
      </c>
      <c r="C43" s="12" t="s">
        <v>270</v>
      </c>
      <c r="D43" s="6" t="s">
        <v>243</v>
      </c>
      <c r="E43" s="13">
        <v>3.69</v>
      </c>
      <c r="F43" s="29">
        <f t="shared" si="0"/>
        <v>4.07</v>
      </c>
      <c r="G43" s="26">
        <v>2.44</v>
      </c>
      <c r="H43" s="13"/>
      <c r="I43" s="13">
        <v>2.93</v>
      </c>
      <c r="J43" s="13">
        <v>3.84</v>
      </c>
      <c r="K43" s="21"/>
    </row>
    <row r="44" spans="1:11" x14ac:dyDescent="0.25">
      <c r="A44" s="6">
        <v>32</v>
      </c>
      <c r="B44" s="6" t="s">
        <v>228</v>
      </c>
      <c r="C44" s="12" t="s">
        <v>271</v>
      </c>
      <c r="D44" s="6" t="s">
        <v>243</v>
      </c>
      <c r="E44" s="13">
        <v>6.66</v>
      </c>
      <c r="F44" s="29">
        <f t="shared" si="0"/>
        <v>4.05</v>
      </c>
      <c r="G44" s="26">
        <v>4.4000000000000004</v>
      </c>
      <c r="H44" s="13"/>
      <c r="I44" s="13">
        <v>5.29</v>
      </c>
      <c r="J44" s="13">
        <v>6.93</v>
      </c>
      <c r="K44" s="21"/>
    </row>
    <row r="45" spans="1:11" ht="28.5" x14ac:dyDescent="0.25">
      <c r="A45" s="6">
        <v>33</v>
      </c>
      <c r="B45" s="24" t="s">
        <v>229</v>
      </c>
      <c r="C45" s="12" t="s">
        <v>272</v>
      </c>
      <c r="D45" s="6" t="s">
        <v>243</v>
      </c>
      <c r="E45" s="13">
        <v>11.24</v>
      </c>
      <c r="F45" s="29">
        <f t="shared" si="0"/>
        <v>4.09</v>
      </c>
      <c r="G45" s="26">
        <v>7.42</v>
      </c>
      <c r="H45" s="13"/>
      <c r="I45" s="13">
        <v>8.93</v>
      </c>
      <c r="J45" s="13">
        <v>11.7</v>
      </c>
      <c r="K45" s="21"/>
    </row>
    <row r="46" spans="1:11" ht="28.5" x14ac:dyDescent="0.25">
      <c r="A46" s="6">
        <v>34</v>
      </c>
      <c r="B46" s="24" t="s">
        <v>230</v>
      </c>
      <c r="C46" s="12" t="s">
        <v>273</v>
      </c>
      <c r="D46" s="6" t="s">
        <v>243</v>
      </c>
      <c r="E46" s="13">
        <v>43.69</v>
      </c>
      <c r="F46" s="29">
        <f t="shared" si="0"/>
        <v>4.1399999999999997</v>
      </c>
      <c r="G46" s="26">
        <v>28.87</v>
      </c>
      <c r="H46" s="13"/>
      <c r="I46" s="13">
        <v>34.72</v>
      </c>
      <c r="J46" s="13">
        <v>45.5</v>
      </c>
      <c r="K46" s="21"/>
    </row>
    <row r="47" spans="1:11" x14ac:dyDescent="0.25">
      <c r="A47" s="6">
        <v>35</v>
      </c>
      <c r="B47" s="6" t="s">
        <v>274</v>
      </c>
      <c r="C47" s="12" t="s">
        <v>275</v>
      </c>
      <c r="D47" s="6" t="s">
        <v>254</v>
      </c>
      <c r="E47" s="13">
        <v>251.88</v>
      </c>
      <c r="F47" s="29">
        <f t="shared" si="0"/>
        <v>4.12</v>
      </c>
      <c r="G47" s="26">
        <v>166.43</v>
      </c>
      <c r="H47" s="13"/>
      <c r="I47" s="13">
        <v>200.13</v>
      </c>
      <c r="J47" s="13">
        <v>262.25</v>
      </c>
      <c r="K47" s="21"/>
    </row>
    <row r="48" spans="1:11" ht="42.75" x14ac:dyDescent="0.25">
      <c r="A48" s="6">
        <v>36</v>
      </c>
      <c r="B48" s="6" t="s">
        <v>276</v>
      </c>
      <c r="C48" s="12" t="s">
        <v>277</v>
      </c>
      <c r="D48" s="6" t="s">
        <v>243</v>
      </c>
      <c r="E48" s="13">
        <v>16.39</v>
      </c>
      <c r="F48" s="29">
        <f t="shared" si="0"/>
        <v>4.09</v>
      </c>
      <c r="G48" s="26">
        <v>10.83</v>
      </c>
      <c r="H48" s="13"/>
      <c r="I48" s="13">
        <v>13.02</v>
      </c>
      <c r="J48" s="13">
        <v>17.059999999999999</v>
      </c>
      <c r="K48" s="21"/>
    </row>
    <row r="49" spans="1:11" ht="42.75" x14ac:dyDescent="0.25">
      <c r="A49" s="6">
        <v>37</v>
      </c>
      <c r="B49" s="6" t="s">
        <v>278</v>
      </c>
      <c r="C49" s="12" t="s">
        <v>279</v>
      </c>
      <c r="D49" s="6" t="s">
        <v>243</v>
      </c>
      <c r="E49" s="13">
        <v>436.08</v>
      </c>
      <c r="F49" s="29">
        <f t="shared" si="0"/>
        <v>4.12</v>
      </c>
      <c r="G49" s="26">
        <v>288.13</v>
      </c>
      <c r="H49" s="13"/>
      <c r="I49" s="13">
        <v>346.48</v>
      </c>
      <c r="J49" s="13">
        <v>454.03</v>
      </c>
      <c r="K49" s="21"/>
    </row>
    <row r="50" spans="1:11" ht="42.75" x14ac:dyDescent="0.25">
      <c r="A50" s="6">
        <v>38</v>
      </c>
      <c r="B50" s="6" t="s">
        <v>280</v>
      </c>
      <c r="C50" s="12" t="s">
        <v>281</v>
      </c>
      <c r="D50" s="6" t="s">
        <v>243</v>
      </c>
      <c r="E50" s="13">
        <v>709.68</v>
      </c>
      <c r="F50" s="29">
        <f t="shared" si="0"/>
        <v>4.12</v>
      </c>
      <c r="G50" s="26">
        <v>468.91</v>
      </c>
      <c r="H50" s="13"/>
      <c r="I50" s="13">
        <v>563.89</v>
      </c>
      <c r="J50" s="13">
        <v>738.92</v>
      </c>
      <c r="K50" s="21"/>
    </row>
    <row r="51" spans="1:11" ht="42.75" x14ac:dyDescent="0.25">
      <c r="A51" s="6">
        <v>39</v>
      </c>
      <c r="B51" s="6" t="s">
        <v>282</v>
      </c>
      <c r="C51" s="12" t="s">
        <v>283</v>
      </c>
      <c r="D51" s="6" t="s">
        <v>243</v>
      </c>
      <c r="E51" s="13">
        <v>1083.77</v>
      </c>
      <c r="F51" s="29">
        <f t="shared" si="0"/>
        <v>4.12</v>
      </c>
      <c r="G51" s="26">
        <v>716.08</v>
      </c>
      <c r="H51" s="13"/>
      <c r="I51" s="13">
        <v>861.12</v>
      </c>
      <c r="J51" s="13">
        <v>1128.4100000000001</v>
      </c>
      <c r="K51" s="21"/>
    </row>
    <row r="52" spans="1:11" ht="42.75" x14ac:dyDescent="0.25">
      <c r="A52" s="6">
        <v>40</v>
      </c>
      <c r="B52" s="6" t="s">
        <v>284</v>
      </c>
      <c r="C52" s="12" t="s">
        <v>285</v>
      </c>
      <c r="D52" s="6" t="s">
        <v>243</v>
      </c>
      <c r="E52" s="13">
        <v>1561.54</v>
      </c>
      <c r="F52" s="29">
        <f t="shared" si="0"/>
        <v>4.12</v>
      </c>
      <c r="G52" s="26">
        <v>1031.76</v>
      </c>
      <c r="H52" s="13"/>
      <c r="I52" s="13">
        <v>1240.74</v>
      </c>
      <c r="J52" s="13">
        <v>1625.86</v>
      </c>
      <c r="K52" s="21"/>
    </row>
    <row r="53" spans="1:11" ht="28.5" x14ac:dyDescent="0.25">
      <c r="A53" s="6">
        <v>41</v>
      </c>
      <c r="B53" s="6" t="s">
        <v>286</v>
      </c>
      <c r="C53" s="12" t="s">
        <v>287</v>
      </c>
      <c r="D53" s="6" t="s">
        <v>260</v>
      </c>
      <c r="E53" s="13">
        <v>34.92</v>
      </c>
      <c r="F53" s="29">
        <f t="shared" si="0"/>
        <v>4.0999999999999996</v>
      </c>
      <c r="G53" s="26">
        <v>23.07</v>
      </c>
      <c r="H53" s="13"/>
      <c r="I53" s="13">
        <v>27.74</v>
      </c>
      <c r="J53" s="13">
        <v>36.35</v>
      </c>
      <c r="K53" s="21"/>
    </row>
    <row r="54" spans="1:11" ht="28.5" x14ac:dyDescent="0.25">
      <c r="A54" s="6">
        <v>42</v>
      </c>
      <c r="B54" s="6" t="s">
        <v>288</v>
      </c>
      <c r="C54" s="12" t="s">
        <v>289</v>
      </c>
      <c r="D54" s="6" t="s">
        <v>260</v>
      </c>
      <c r="E54" s="13">
        <v>63.07</v>
      </c>
      <c r="F54" s="29">
        <f t="shared" si="0"/>
        <v>4.12</v>
      </c>
      <c r="G54" s="26">
        <v>41.67</v>
      </c>
      <c r="H54" s="13"/>
      <c r="I54" s="13">
        <v>50.11</v>
      </c>
      <c r="J54" s="13">
        <v>65.67</v>
      </c>
      <c r="K54" s="21"/>
    </row>
    <row r="55" spans="1:11" ht="28.5" x14ac:dyDescent="0.25">
      <c r="A55" s="6">
        <v>43</v>
      </c>
      <c r="B55" s="6" t="s">
        <v>290</v>
      </c>
      <c r="C55" s="12" t="s">
        <v>291</v>
      </c>
      <c r="D55" s="6" t="s">
        <v>232</v>
      </c>
      <c r="E55" s="13">
        <v>6.76</v>
      </c>
      <c r="F55" s="29">
        <f t="shared" si="0"/>
        <v>4.29</v>
      </c>
      <c r="G55" s="26">
        <v>4.47</v>
      </c>
      <c r="H55" s="13"/>
      <c r="I55" s="13">
        <v>5.38</v>
      </c>
      <c r="J55" s="13">
        <v>7.05</v>
      </c>
      <c r="K55" s="21"/>
    </row>
    <row r="56" spans="1:11" ht="28.5" x14ac:dyDescent="0.25">
      <c r="A56" s="6">
        <v>44</v>
      </c>
      <c r="B56" s="6" t="s">
        <v>292</v>
      </c>
      <c r="C56" s="12" t="s">
        <v>293</v>
      </c>
      <c r="D56" s="6" t="s">
        <v>232</v>
      </c>
      <c r="E56" s="13">
        <v>9.6300000000000008</v>
      </c>
      <c r="F56" s="29">
        <f t="shared" si="0"/>
        <v>4.1500000000000004</v>
      </c>
      <c r="G56" s="26">
        <v>6.36</v>
      </c>
      <c r="H56" s="13"/>
      <c r="I56" s="13">
        <v>7.65</v>
      </c>
      <c r="J56" s="13">
        <v>10.029999999999999</v>
      </c>
      <c r="K56" s="21"/>
    </row>
    <row r="57" spans="1:11" ht="28.5" x14ac:dyDescent="0.25">
      <c r="A57" s="6">
        <v>45</v>
      </c>
      <c r="B57" s="6" t="s">
        <v>294</v>
      </c>
      <c r="C57" s="12" t="s">
        <v>295</v>
      </c>
      <c r="D57" s="6" t="s">
        <v>232</v>
      </c>
      <c r="E57" s="13">
        <v>12.47</v>
      </c>
      <c r="F57" s="29">
        <f t="shared" si="0"/>
        <v>4.17</v>
      </c>
      <c r="G57" s="26">
        <v>8.24</v>
      </c>
      <c r="H57" s="13"/>
      <c r="I57" s="13">
        <v>9.91</v>
      </c>
      <c r="J57" s="13">
        <v>12.99</v>
      </c>
      <c r="K57" s="21"/>
    </row>
    <row r="58" spans="1:11" ht="28.5" x14ac:dyDescent="0.25">
      <c r="A58" s="6">
        <v>46</v>
      </c>
      <c r="B58" s="6" t="s">
        <v>296</v>
      </c>
      <c r="C58" s="12" t="s">
        <v>297</v>
      </c>
      <c r="D58" s="6" t="s">
        <v>232</v>
      </c>
      <c r="E58" s="13">
        <v>9.98</v>
      </c>
      <c r="F58" s="29">
        <f t="shared" si="0"/>
        <v>4.21</v>
      </c>
      <c r="G58" s="26">
        <v>6.59</v>
      </c>
      <c r="H58" s="13"/>
      <c r="I58" s="13">
        <v>7.93</v>
      </c>
      <c r="J58" s="13">
        <v>10.4</v>
      </c>
      <c r="K58" s="21"/>
    </row>
    <row r="59" spans="1:11" ht="28.5" x14ac:dyDescent="0.25">
      <c r="A59" s="6">
        <v>47</v>
      </c>
      <c r="B59" s="6" t="s">
        <v>298</v>
      </c>
      <c r="C59" s="12" t="s">
        <v>299</v>
      </c>
      <c r="D59" s="6" t="s">
        <v>232</v>
      </c>
      <c r="E59" s="13">
        <v>14.62</v>
      </c>
      <c r="F59" s="29">
        <f t="shared" si="0"/>
        <v>4.04</v>
      </c>
      <c r="G59" s="26">
        <v>9.65</v>
      </c>
      <c r="H59" s="13"/>
      <c r="I59" s="13">
        <v>11.61</v>
      </c>
      <c r="J59" s="13">
        <v>15.21</v>
      </c>
      <c r="K59" s="21"/>
    </row>
    <row r="60" spans="1:11" ht="28.5" x14ac:dyDescent="0.25">
      <c r="A60" s="6">
        <v>48</v>
      </c>
      <c r="B60" s="6" t="s">
        <v>300</v>
      </c>
      <c r="C60" s="12" t="s">
        <v>301</v>
      </c>
      <c r="D60" s="6" t="s">
        <v>232</v>
      </c>
      <c r="E60" s="13">
        <v>19.600000000000001</v>
      </c>
      <c r="F60" s="29">
        <f t="shared" si="0"/>
        <v>4.08</v>
      </c>
      <c r="G60" s="26">
        <v>12.95</v>
      </c>
      <c r="H60" s="13"/>
      <c r="I60" s="13">
        <v>15.57</v>
      </c>
      <c r="J60" s="13">
        <v>20.399999999999999</v>
      </c>
      <c r="K60" s="21"/>
    </row>
    <row r="61" spans="1:11" ht="28.5" x14ac:dyDescent="0.25">
      <c r="A61" s="6">
        <v>49</v>
      </c>
      <c r="B61" s="6" t="s">
        <v>302</v>
      </c>
      <c r="C61" s="12" t="s">
        <v>303</v>
      </c>
      <c r="D61" s="6" t="s">
        <v>232</v>
      </c>
      <c r="E61" s="13">
        <v>3.92</v>
      </c>
      <c r="F61" s="29">
        <f t="shared" si="0"/>
        <v>3.83</v>
      </c>
      <c r="G61" s="26">
        <v>2.59</v>
      </c>
      <c r="H61" s="13"/>
      <c r="I61" s="13">
        <v>3.11</v>
      </c>
      <c r="J61" s="13">
        <v>4.07</v>
      </c>
      <c r="K61" s="21"/>
    </row>
    <row r="62" spans="1:11" ht="28.5" x14ac:dyDescent="0.25">
      <c r="A62" s="6">
        <v>50</v>
      </c>
      <c r="B62" s="6" t="s">
        <v>304</v>
      </c>
      <c r="C62" s="12" t="s">
        <v>305</v>
      </c>
      <c r="D62" s="6" t="s">
        <v>232</v>
      </c>
      <c r="E62" s="13">
        <v>4.63</v>
      </c>
      <c r="F62" s="29">
        <f t="shared" si="0"/>
        <v>4.0999999999999996</v>
      </c>
      <c r="G62" s="26">
        <v>3.06</v>
      </c>
      <c r="H62" s="13"/>
      <c r="I62" s="13">
        <v>3.68</v>
      </c>
      <c r="J62" s="13">
        <v>4.82</v>
      </c>
      <c r="K62" s="21"/>
    </row>
    <row r="63" spans="1:11" ht="28.5" x14ac:dyDescent="0.25">
      <c r="A63" s="6">
        <v>51</v>
      </c>
      <c r="B63" s="6" t="s">
        <v>306</v>
      </c>
      <c r="C63" s="12" t="s">
        <v>307</v>
      </c>
      <c r="D63" s="6" t="s">
        <v>232</v>
      </c>
      <c r="E63" s="13">
        <v>4.99</v>
      </c>
      <c r="F63" s="29">
        <f t="shared" si="0"/>
        <v>4.21</v>
      </c>
      <c r="G63" s="26">
        <v>3.3</v>
      </c>
      <c r="H63" s="13"/>
      <c r="I63" s="13">
        <v>3.97</v>
      </c>
      <c r="J63" s="13">
        <v>5.2</v>
      </c>
      <c r="K63" s="21"/>
    </row>
    <row r="64" spans="1:11" ht="28.5" x14ac:dyDescent="0.25">
      <c r="A64" s="6">
        <v>52</v>
      </c>
      <c r="B64" s="6" t="s">
        <v>308</v>
      </c>
      <c r="C64" s="12" t="s">
        <v>309</v>
      </c>
      <c r="D64" s="6" t="s">
        <v>232</v>
      </c>
      <c r="E64" s="13">
        <v>6.43</v>
      </c>
      <c r="F64" s="29">
        <f t="shared" si="0"/>
        <v>3.89</v>
      </c>
      <c r="G64" s="26">
        <v>4.24</v>
      </c>
      <c r="H64" s="13"/>
      <c r="I64" s="13">
        <v>5.0999999999999996</v>
      </c>
      <c r="J64" s="13">
        <v>6.68</v>
      </c>
      <c r="K64" s="21"/>
    </row>
    <row r="65" spans="1:11" x14ac:dyDescent="0.25">
      <c r="A65" s="6">
        <v>53</v>
      </c>
      <c r="B65" s="6" t="s">
        <v>310</v>
      </c>
      <c r="C65" s="12" t="s">
        <v>311</v>
      </c>
      <c r="D65" s="6" t="s">
        <v>254</v>
      </c>
      <c r="E65" s="13">
        <v>171.72</v>
      </c>
      <c r="F65" s="29">
        <f t="shared" si="0"/>
        <v>4.12</v>
      </c>
      <c r="G65" s="26">
        <v>113.46</v>
      </c>
      <c r="H65" s="13"/>
      <c r="I65" s="13">
        <v>136.44</v>
      </c>
      <c r="J65" s="13">
        <v>178.79</v>
      </c>
      <c r="K65" s="21"/>
    </row>
    <row r="66" spans="1:11" ht="28.5" x14ac:dyDescent="0.25">
      <c r="A66" s="6">
        <v>54</v>
      </c>
      <c r="B66" s="6" t="s">
        <v>312</v>
      </c>
      <c r="C66" s="12" t="s">
        <v>313</v>
      </c>
      <c r="D66" s="6" t="s">
        <v>254</v>
      </c>
      <c r="E66" s="13">
        <v>23.37</v>
      </c>
      <c r="F66" s="29">
        <f t="shared" si="0"/>
        <v>4.1500000000000004</v>
      </c>
      <c r="G66" s="26">
        <v>15.44</v>
      </c>
      <c r="H66" s="13"/>
      <c r="I66" s="13">
        <v>18.57</v>
      </c>
      <c r="J66" s="13">
        <v>24.34</v>
      </c>
      <c r="K66" s="21"/>
    </row>
    <row r="67" spans="1:11" ht="101.25" x14ac:dyDescent="0.25">
      <c r="A67" s="6">
        <v>55</v>
      </c>
      <c r="B67" s="6" t="s">
        <v>314</v>
      </c>
      <c r="C67" s="12" t="s">
        <v>315</v>
      </c>
      <c r="D67" s="6" t="s">
        <v>316</v>
      </c>
      <c r="E67" s="13">
        <v>23.37</v>
      </c>
      <c r="F67" s="29">
        <f t="shared" si="0"/>
        <v>4.1500000000000004</v>
      </c>
      <c r="G67" s="26">
        <v>15.44</v>
      </c>
      <c r="H67" s="22" t="s">
        <v>317</v>
      </c>
      <c r="I67" s="13">
        <v>18.57</v>
      </c>
      <c r="J67" s="13">
        <v>24.34</v>
      </c>
      <c r="K67" s="21"/>
    </row>
    <row r="68" spans="1:11" ht="42.75" x14ac:dyDescent="0.25">
      <c r="A68" s="6">
        <v>56</v>
      </c>
      <c r="B68" s="6" t="s">
        <v>318</v>
      </c>
      <c r="C68" s="12" t="s">
        <v>319</v>
      </c>
      <c r="D68" s="6" t="s">
        <v>249</v>
      </c>
      <c r="E68" s="13">
        <v>151.07</v>
      </c>
      <c r="F68" s="29">
        <f t="shared" si="0"/>
        <v>4.12</v>
      </c>
      <c r="G68" s="26">
        <v>99.81</v>
      </c>
      <c r="H68" s="13"/>
      <c r="I68" s="13">
        <v>120.03</v>
      </c>
      <c r="J68" s="13">
        <v>157.29</v>
      </c>
      <c r="K68" s="21"/>
    </row>
    <row r="69" spans="1:11" ht="28.5" x14ac:dyDescent="0.25">
      <c r="A69" s="6">
        <v>57</v>
      </c>
      <c r="B69" s="6" t="s">
        <v>320</v>
      </c>
      <c r="C69" s="12" t="s">
        <v>321</v>
      </c>
      <c r="D69" s="6" t="s">
        <v>249</v>
      </c>
      <c r="E69" s="13">
        <v>2863.37</v>
      </c>
      <c r="F69" s="29">
        <f t="shared" si="0"/>
        <v>4.12</v>
      </c>
      <c r="G69" s="26">
        <v>1891.91</v>
      </c>
      <c r="H69" s="13"/>
      <c r="I69" s="13">
        <v>2275.12</v>
      </c>
      <c r="J69" s="13">
        <v>2981.32</v>
      </c>
      <c r="K69" s="21"/>
    </row>
    <row r="70" spans="1:11" x14ac:dyDescent="0.25">
      <c r="A70" s="6">
        <v>58</v>
      </c>
      <c r="B70" s="6" t="s">
        <v>322</v>
      </c>
      <c r="C70" s="12" t="s">
        <v>323</v>
      </c>
      <c r="D70" s="6" t="s">
        <v>254</v>
      </c>
      <c r="E70" s="13">
        <v>28.95</v>
      </c>
      <c r="F70" s="29">
        <f t="shared" si="0"/>
        <v>4.18</v>
      </c>
      <c r="G70" s="26">
        <v>19.13</v>
      </c>
      <c r="H70" s="13"/>
      <c r="I70" s="13">
        <v>23.01</v>
      </c>
      <c r="J70" s="13">
        <v>30.16</v>
      </c>
      <c r="K70" s="21"/>
    </row>
    <row r="71" spans="1:11" x14ac:dyDescent="0.25">
      <c r="A71" s="6">
        <v>59</v>
      </c>
      <c r="B71" s="6" t="s">
        <v>324</v>
      </c>
      <c r="C71" s="12" t="s">
        <v>325</v>
      </c>
      <c r="D71" s="6" t="s">
        <v>254</v>
      </c>
      <c r="E71" s="13">
        <v>90.25</v>
      </c>
      <c r="F71" s="29">
        <f t="shared" si="0"/>
        <v>4.1100000000000003</v>
      </c>
      <c r="G71" s="26">
        <v>59.63</v>
      </c>
      <c r="H71" s="13"/>
      <c r="I71" s="13">
        <v>71.709999999999994</v>
      </c>
      <c r="J71" s="13">
        <v>93.96</v>
      </c>
      <c r="K71" s="21"/>
    </row>
    <row r="72" spans="1:11" ht="28.5" x14ac:dyDescent="0.25">
      <c r="A72" s="6">
        <v>60</v>
      </c>
      <c r="B72" s="6" t="s">
        <v>326</v>
      </c>
      <c r="C72" s="12" t="s">
        <v>327</v>
      </c>
      <c r="D72" s="6" t="s">
        <v>328</v>
      </c>
      <c r="E72" s="13">
        <v>91.56</v>
      </c>
      <c r="F72" s="29">
        <f t="shared" si="0"/>
        <v>4.12</v>
      </c>
      <c r="G72" s="26">
        <v>60.5</v>
      </c>
      <c r="H72" s="13"/>
      <c r="I72" s="13">
        <v>72.75</v>
      </c>
      <c r="J72" s="13">
        <v>95.33</v>
      </c>
      <c r="K72" s="21"/>
    </row>
    <row r="73" spans="1:11" ht="28.5" x14ac:dyDescent="0.25">
      <c r="A73" s="6">
        <v>61</v>
      </c>
      <c r="B73" s="6" t="s">
        <v>329</v>
      </c>
      <c r="C73" s="12" t="s">
        <v>330</v>
      </c>
      <c r="D73" s="6" t="s">
        <v>260</v>
      </c>
      <c r="E73" s="13">
        <v>40.26</v>
      </c>
      <c r="F73" s="29">
        <f t="shared" si="0"/>
        <v>4.12</v>
      </c>
      <c r="G73" s="26">
        <v>26.6</v>
      </c>
      <c r="H73" s="13"/>
      <c r="I73" s="13">
        <v>31.99</v>
      </c>
      <c r="J73" s="13">
        <v>41.92</v>
      </c>
      <c r="K73" s="21"/>
    </row>
    <row r="74" spans="1:11" ht="28.5" x14ac:dyDescent="0.25">
      <c r="A74" s="6">
        <v>62</v>
      </c>
      <c r="B74" s="6" t="s">
        <v>331</v>
      </c>
      <c r="C74" s="12" t="s">
        <v>332</v>
      </c>
      <c r="D74" s="6" t="s">
        <v>260</v>
      </c>
      <c r="E74" s="13">
        <v>64.11</v>
      </c>
      <c r="F74" s="29">
        <f t="shared" si="0"/>
        <v>4.1500000000000004</v>
      </c>
      <c r="G74" s="26">
        <v>42.37</v>
      </c>
      <c r="H74" s="13"/>
      <c r="I74" s="13">
        <v>50.95</v>
      </c>
      <c r="J74" s="13">
        <v>66.77</v>
      </c>
      <c r="K74" s="21"/>
    </row>
    <row r="75" spans="1:11" x14ac:dyDescent="0.25">
      <c r="A75" s="6">
        <v>63</v>
      </c>
      <c r="B75" s="6" t="s">
        <v>333</v>
      </c>
      <c r="C75" s="12" t="s">
        <v>334</v>
      </c>
      <c r="D75" s="6" t="s">
        <v>260</v>
      </c>
      <c r="E75" s="13">
        <v>98.1</v>
      </c>
      <c r="F75" s="29">
        <f t="shared" si="0"/>
        <v>4.1100000000000003</v>
      </c>
      <c r="G75" s="26">
        <v>64.81</v>
      </c>
      <c r="H75" s="13"/>
      <c r="I75" s="13">
        <v>77.94</v>
      </c>
      <c r="J75" s="13">
        <v>102.13</v>
      </c>
      <c r="K75" s="21"/>
    </row>
    <row r="76" spans="1:11" ht="28.5" x14ac:dyDescent="0.25">
      <c r="A76" s="6">
        <v>64</v>
      </c>
      <c r="B76" s="6" t="s">
        <v>335</v>
      </c>
      <c r="C76" s="12" t="s">
        <v>336</v>
      </c>
      <c r="D76" s="6" t="s">
        <v>243</v>
      </c>
      <c r="E76" s="13">
        <v>12.11</v>
      </c>
      <c r="F76" s="29">
        <f t="shared" si="0"/>
        <v>4.13</v>
      </c>
      <c r="G76" s="26">
        <v>8</v>
      </c>
      <c r="H76" s="13"/>
      <c r="I76" s="13">
        <v>9.6199999999999992</v>
      </c>
      <c r="J76" s="13">
        <v>12.61</v>
      </c>
      <c r="K76" s="21"/>
    </row>
    <row r="77" spans="1:11" x14ac:dyDescent="0.25">
      <c r="A77" s="6">
        <v>65</v>
      </c>
      <c r="B77" s="6" t="s">
        <v>337</v>
      </c>
      <c r="C77" s="12" t="s">
        <v>338</v>
      </c>
      <c r="D77" s="6" t="s">
        <v>243</v>
      </c>
      <c r="E77" s="13">
        <v>13.89</v>
      </c>
      <c r="F77" s="29">
        <f t="shared" si="0"/>
        <v>4.18</v>
      </c>
      <c r="G77" s="26">
        <v>9.18</v>
      </c>
      <c r="H77" s="13"/>
      <c r="I77" s="13">
        <v>11.04</v>
      </c>
      <c r="J77" s="13">
        <v>14.47</v>
      </c>
      <c r="K77" s="21"/>
    </row>
    <row r="78" spans="1:11" x14ac:dyDescent="0.25">
      <c r="A78" s="6">
        <v>66</v>
      </c>
      <c r="B78" s="6" t="s">
        <v>339</v>
      </c>
      <c r="C78" s="12" t="s">
        <v>340</v>
      </c>
      <c r="D78" s="6" t="s">
        <v>243</v>
      </c>
      <c r="E78" s="13">
        <v>14.62</v>
      </c>
      <c r="F78" s="29">
        <f t="shared" ref="F78:F141" si="1">ROUND((J78-E78)/E78*100,2)</f>
        <v>4.04</v>
      </c>
      <c r="G78" s="26">
        <v>9.65</v>
      </c>
      <c r="H78" s="13"/>
      <c r="I78" s="13">
        <v>11.61</v>
      </c>
      <c r="J78" s="13">
        <v>15.21</v>
      </c>
      <c r="K78" s="21"/>
    </row>
    <row r="79" spans="1:11" ht="28.5" x14ac:dyDescent="0.25">
      <c r="A79" s="6">
        <v>67</v>
      </c>
      <c r="B79" s="6" t="s">
        <v>341</v>
      </c>
      <c r="C79" s="12" t="s">
        <v>342</v>
      </c>
      <c r="D79" s="6" t="s">
        <v>243</v>
      </c>
      <c r="E79" s="13">
        <v>90.92</v>
      </c>
      <c r="F79" s="29">
        <f t="shared" si="1"/>
        <v>4.12</v>
      </c>
      <c r="G79" s="26">
        <v>60.07</v>
      </c>
      <c r="H79" s="13"/>
      <c r="I79" s="13">
        <v>74.239999999999995</v>
      </c>
      <c r="J79" s="13">
        <v>94.67</v>
      </c>
      <c r="K79" s="21"/>
    </row>
    <row r="80" spans="1:11" x14ac:dyDescent="0.25">
      <c r="A80" s="6">
        <v>68</v>
      </c>
      <c r="B80" s="6" t="s">
        <v>343</v>
      </c>
      <c r="C80" s="12" t="s">
        <v>344</v>
      </c>
      <c r="D80" s="6" t="s">
        <v>243</v>
      </c>
      <c r="E80" s="13">
        <v>23.14</v>
      </c>
      <c r="F80" s="29">
        <f t="shared" si="1"/>
        <v>4.1500000000000004</v>
      </c>
      <c r="G80" s="26">
        <v>15.3</v>
      </c>
      <c r="H80" s="13"/>
      <c r="I80" s="13">
        <v>18.39</v>
      </c>
      <c r="J80" s="13">
        <v>24.1</v>
      </c>
      <c r="K80" s="21"/>
    </row>
    <row r="81" spans="1:11" x14ac:dyDescent="0.25">
      <c r="A81" s="6">
        <v>69</v>
      </c>
      <c r="B81" s="6" t="s">
        <v>345</v>
      </c>
      <c r="C81" s="12" t="s">
        <v>346</v>
      </c>
      <c r="D81" s="6" t="s">
        <v>243</v>
      </c>
      <c r="E81" s="13">
        <v>64.010000000000005</v>
      </c>
      <c r="F81" s="29">
        <f t="shared" si="1"/>
        <v>4.1100000000000003</v>
      </c>
      <c r="G81" s="26">
        <v>42.3</v>
      </c>
      <c r="H81" s="13"/>
      <c r="I81" s="13">
        <v>50.86</v>
      </c>
      <c r="J81" s="13">
        <v>66.64</v>
      </c>
      <c r="K81" s="21"/>
    </row>
    <row r="82" spans="1:11" ht="28.5" x14ac:dyDescent="0.25">
      <c r="A82" s="6">
        <v>70</v>
      </c>
      <c r="B82" s="6" t="s">
        <v>347</v>
      </c>
      <c r="C82" s="12" t="s">
        <v>348</v>
      </c>
      <c r="D82" s="6" t="s">
        <v>243</v>
      </c>
      <c r="E82" s="13">
        <v>12.73</v>
      </c>
      <c r="F82" s="29">
        <f t="shared" si="1"/>
        <v>4.08</v>
      </c>
      <c r="G82" s="26">
        <v>8.4</v>
      </c>
      <c r="H82" s="13"/>
      <c r="I82" s="13">
        <v>10.11</v>
      </c>
      <c r="J82" s="13">
        <v>13.25</v>
      </c>
      <c r="K82" s="21"/>
    </row>
    <row r="83" spans="1:11" ht="28.5" x14ac:dyDescent="0.25">
      <c r="A83" s="6">
        <v>71</v>
      </c>
      <c r="B83" s="6" t="s">
        <v>349</v>
      </c>
      <c r="C83" s="12" t="s">
        <v>350</v>
      </c>
      <c r="D83" s="6" t="s">
        <v>243</v>
      </c>
      <c r="E83" s="13">
        <v>18.329999999999998</v>
      </c>
      <c r="F83" s="29">
        <f t="shared" si="1"/>
        <v>4.1500000000000004</v>
      </c>
      <c r="G83" s="26">
        <v>12.12</v>
      </c>
      <c r="H83" s="13"/>
      <c r="I83" s="13">
        <v>14.57</v>
      </c>
      <c r="J83" s="13">
        <v>19.09</v>
      </c>
      <c r="K83" s="21"/>
    </row>
    <row r="84" spans="1:11" ht="28.5" x14ac:dyDescent="0.25">
      <c r="A84" s="6">
        <v>72</v>
      </c>
      <c r="B84" s="6" t="s">
        <v>351</v>
      </c>
      <c r="C84" s="12" t="s">
        <v>352</v>
      </c>
      <c r="D84" s="6" t="s">
        <v>243</v>
      </c>
      <c r="E84" s="13">
        <v>37.659999999999997</v>
      </c>
      <c r="F84" s="29">
        <f t="shared" si="1"/>
        <v>4.12</v>
      </c>
      <c r="G84" s="26">
        <v>24.88</v>
      </c>
      <c r="H84" s="13"/>
      <c r="I84" s="13">
        <v>29.92</v>
      </c>
      <c r="J84" s="13">
        <v>39.21</v>
      </c>
      <c r="K84" s="21"/>
    </row>
    <row r="85" spans="1:11" x14ac:dyDescent="0.25">
      <c r="A85" s="6">
        <v>73</v>
      </c>
      <c r="B85" s="6" t="s">
        <v>353</v>
      </c>
      <c r="C85" s="12" t="s">
        <v>354</v>
      </c>
      <c r="D85" s="6" t="s">
        <v>243</v>
      </c>
      <c r="E85" s="13">
        <v>52.7</v>
      </c>
      <c r="F85" s="29">
        <f t="shared" si="1"/>
        <v>4.1399999999999997</v>
      </c>
      <c r="G85" s="26">
        <v>34.83</v>
      </c>
      <c r="H85" s="13"/>
      <c r="I85" s="13">
        <v>41.88</v>
      </c>
      <c r="J85" s="13">
        <v>54.88</v>
      </c>
      <c r="K85" s="21"/>
    </row>
    <row r="86" spans="1:11" ht="28.5" x14ac:dyDescent="0.25">
      <c r="A86" s="6">
        <v>74</v>
      </c>
      <c r="B86" s="6" t="s">
        <v>355</v>
      </c>
      <c r="C86" s="12" t="s">
        <v>356</v>
      </c>
      <c r="D86" s="6" t="s">
        <v>243</v>
      </c>
      <c r="E86" s="13">
        <v>244.77</v>
      </c>
      <c r="F86" s="29">
        <f t="shared" si="1"/>
        <v>4.12</v>
      </c>
      <c r="G86" s="26">
        <v>161.72</v>
      </c>
      <c r="H86" s="13"/>
      <c r="I86" s="13">
        <v>194.48</v>
      </c>
      <c r="J86" s="13">
        <v>254.85</v>
      </c>
      <c r="K86" s="21"/>
    </row>
    <row r="87" spans="1:11" ht="28.5" x14ac:dyDescent="0.25">
      <c r="A87" s="6">
        <v>75</v>
      </c>
      <c r="B87" s="6" t="s">
        <v>357</v>
      </c>
      <c r="C87" s="12" t="s">
        <v>358</v>
      </c>
      <c r="D87" s="6" t="s">
        <v>243</v>
      </c>
      <c r="E87" s="13">
        <v>268.26</v>
      </c>
      <c r="F87" s="29">
        <f t="shared" si="1"/>
        <v>4.12</v>
      </c>
      <c r="G87" s="26">
        <v>177.25</v>
      </c>
      <c r="H87" s="13"/>
      <c r="I87" s="13">
        <v>213.16</v>
      </c>
      <c r="J87" s="13">
        <v>279.32</v>
      </c>
      <c r="K87" s="21"/>
    </row>
    <row r="88" spans="1:11" x14ac:dyDescent="0.25">
      <c r="A88" s="6">
        <v>76</v>
      </c>
      <c r="B88" s="6" t="s">
        <v>359</v>
      </c>
      <c r="C88" s="12" t="s">
        <v>360</v>
      </c>
      <c r="D88" s="6" t="s">
        <v>257</v>
      </c>
      <c r="E88" s="13">
        <v>20.309999999999999</v>
      </c>
      <c r="F88" s="29">
        <f t="shared" si="1"/>
        <v>4.1399999999999997</v>
      </c>
      <c r="G88" s="26">
        <v>13.42</v>
      </c>
      <c r="H88" s="13"/>
      <c r="I88" s="13">
        <v>16.14</v>
      </c>
      <c r="J88" s="13">
        <v>21.15</v>
      </c>
      <c r="K88" s="21"/>
    </row>
    <row r="89" spans="1:11" ht="28.5" x14ac:dyDescent="0.25">
      <c r="A89" s="6">
        <v>77</v>
      </c>
      <c r="B89" s="6" t="s">
        <v>361</v>
      </c>
      <c r="C89" s="12" t="s">
        <v>362</v>
      </c>
      <c r="D89" s="6" t="s">
        <v>257</v>
      </c>
      <c r="E89" s="13">
        <v>34.200000000000003</v>
      </c>
      <c r="F89" s="29">
        <f t="shared" si="1"/>
        <v>4.1500000000000004</v>
      </c>
      <c r="G89" s="26">
        <v>22.6</v>
      </c>
      <c r="H89" s="13"/>
      <c r="I89" s="13">
        <v>27.18</v>
      </c>
      <c r="J89" s="13">
        <v>35.619999999999997</v>
      </c>
      <c r="K89" s="21"/>
    </row>
    <row r="90" spans="1:11" ht="28.5" x14ac:dyDescent="0.25">
      <c r="A90" s="6">
        <v>78</v>
      </c>
      <c r="B90" s="6" t="s">
        <v>363</v>
      </c>
      <c r="C90" s="12" t="s">
        <v>364</v>
      </c>
      <c r="D90" s="6" t="s">
        <v>257</v>
      </c>
      <c r="E90" s="13">
        <v>15.26</v>
      </c>
      <c r="F90" s="29">
        <f t="shared" si="1"/>
        <v>4.13</v>
      </c>
      <c r="G90" s="26">
        <v>10.08</v>
      </c>
      <c r="H90" s="13"/>
      <c r="I90" s="13">
        <v>12.12</v>
      </c>
      <c r="J90" s="13">
        <v>15.89</v>
      </c>
      <c r="K90" s="21"/>
    </row>
    <row r="91" spans="1:11" ht="28.5" x14ac:dyDescent="0.25">
      <c r="A91" s="6">
        <v>79</v>
      </c>
      <c r="B91" s="6" t="s">
        <v>365</v>
      </c>
      <c r="C91" s="12" t="s">
        <v>366</v>
      </c>
      <c r="D91" s="6" t="s">
        <v>257</v>
      </c>
      <c r="E91" s="13">
        <v>24.36</v>
      </c>
      <c r="F91" s="29">
        <f t="shared" si="1"/>
        <v>4.1500000000000004</v>
      </c>
      <c r="G91" s="26">
        <v>16.100000000000001</v>
      </c>
      <c r="H91" s="13"/>
      <c r="I91" s="13">
        <v>19.36</v>
      </c>
      <c r="J91" s="13">
        <v>25.37</v>
      </c>
      <c r="K91" s="21"/>
    </row>
    <row r="92" spans="1:11" x14ac:dyDescent="0.25">
      <c r="A92" s="202">
        <v>80</v>
      </c>
      <c r="B92" s="6" t="s">
        <v>367</v>
      </c>
      <c r="C92" s="12" t="s">
        <v>368</v>
      </c>
      <c r="D92" s="6" t="s">
        <v>257</v>
      </c>
      <c r="E92" s="13">
        <v>10.15</v>
      </c>
      <c r="F92" s="29">
        <f t="shared" si="1"/>
        <v>4.04</v>
      </c>
      <c r="G92" s="26">
        <v>6.71</v>
      </c>
      <c r="H92" s="13"/>
      <c r="I92" s="13">
        <v>8.06</v>
      </c>
      <c r="J92" s="13">
        <v>10.56</v>
      </c>
      <c r="K92" s="21"/>
    </row>
    <row r="93" spans="1:11" ht="28.5" x14ac:dyDescent="0.25">
      <c r="A93" s="6">
        <v>81</v>
      </c>
      <c r="B93" s="6" t="s">
        <v>369</v>
      </c>
      <c r="C93" s="12" t="s">
        <v>370</v>
      </c>
      <c r="D93" s="6" t="s">
        <v>257</v>
      </c>
      <c r="E93" s="13">
        <v>20.09</v>
      </c>
      <c r="F93" s="29">
        <f t="shared" si="1"/>
        <v>4.18</v>
      </c>
      <c r="G93" s="26">
        <v>13.28</v>
      </c>
      <c r="H93" s="13"/>
      <c r="I93" s="13">
        <v>15.97</v>
      </c>
      <c r="J93" s="13">
        <v>20.93</v>
      </c>
      <c r="K93" s="21"/>
    </row>
    <row r="94" spans="1:11" x14ac:dyDescent="0.25">
      <c r="A94" s="6">
        <v>82</v>
      </c>
      <c r="B94" s="6" t="s">
        <v>371</v>
      </c>
      <c r="C94" s="12" t="s">
        <v>372</v>
      </c>
      <c r="D94" s="6" t="s">
        <v>260</v>
      </c>
      <c r="E94" s="13">
        <v>30.47</v>
      </c>
      <c r="F94" s="29">
        <f t="shared" si="1"/>
        <v>4.07</v>
      </c>
      <c r="G94" s="26">
        <v>20.13</v>
      </c>
      <c r="H94" s="13"/>
      <c r="I94" s="13">
        <v>24.2</v>
      </c>
      <c r="J94" s="13">
        <v>31.71</v>
      </c>
      <c r="K94" s="21"/>
    </row>
    <row r="95" spans="1:11" x14ac:dyDescent="0.25">
      <c r="A95" s="6">
        <v>83</v>
      </c>
      <c r="B95" s="6" t="s">
        <v>373</v>
      </c>
      <c r="C95" s="12" t="s">
        <v>374</v>
      </c>
      <c r="D95" s="6" t="s">
        <v>260</v>
      </c>
      <c r="E95" s="13">
        <v>152.29</v>
      </c>
      <c r="F95" s="29">
        <f t="shared" si="1"/>
        <v>4.12</v>
      </c>
      <c r="G95" s="26">
        <v>100.63</v>
      </c>
      <c r="H95" s="13"/>
      <c r="I95" s="13">
        <v>121.01</v>
      </c>
      <c r="J95" s="13">
        <v>158.57</v>
      </c>
      <c r="K95" s="21"/>
    </row>
    <row r="96" spans="1:11" ht="28.5" x14ac:dyDescent="0.25">
      <c r="A96" s="6">
        <v>84</v>
      </c>
      <c r="B96" s="6" t="s">
        <v>375</v>
      </c>
      <c r="C96" s="12" t="s">
        <v>376</v>
      </c>
      <c r="D96" s="6" t="s">
        <v>243</v>
      </c>
      <c r="E96" s="13">
        <v>19.98</v>
      </c>
      <c r="F96" s="29">
        <f t="shared" si="1"/>
        <v>4.0999999999999996</v>
      </c>
      <c r="G96" s="26">
        <v>13.2</v>
      </c>
      <c r="H96" s="13"/>
      <c r="I96" s="13">
        <v>15.87</v>
      </c>
      <c r="J96" s="13">
        <v>20.8</v>
      </c>
      <c r="K96" s="21"/>
    </row>
    <row r="97" spans="1:11" ht="28.5" x14ac:dyDescent="0.25">
      <c r="A97" s="6">
        <v>85</v>
      </c>
      <c r="B97" s="6" t="s">
        <v>377</v>
      </c>
      <c r="C97" s="12" t="s">
        <v>378</v>
      </c>
      <c r="D97" s="6" t="s">
        <v>243</v>
      </c>
      <c r="E97" s="13">
        <v>27.74</v>
      </c>
      <c r="F97" s="29">
        <f t="shared" si="1"/>
        <v>4.18</v>
      </c>
      <c r="G97" s="26">
        <v>18.34</v>
      </c>
      <c r="H97" s="13"/>
      <c r="I97" s="13">
        <v>22.05</v>
      </c>
      <c r="J97" s="13">
        <v>28.9</v>
      </c>
      <c r="K97" s="21"/>
    </row>
    <row r="98" spans="1:11" x14ac:dyDescent="0.25">
      <c r="A98" s="6">
        <v>86</v>
      </c>
      <c r="B98" s="6" t="s">
        <v>379</v>
      </c>
      <c r="C98" s="12" t="s">
        <v>380</v>
      </c>
      <c r="D98" s="6" t="s">
        <v>243</v>
      </c>
      <c r="E98" s="13">
        <v>2.39</v>
      </c>
      <c r="F98" s="29">
        <f t="shared" si="1"/>
        <v>4.18</v>
      </c>
      <c r="G98" s="26">
        <v>1.58</v>
      </c>
      <c r="H98" s="13"/>
      <c r="I98" s="13">
        <v>1.9</v>
      </c>
      <c r="J98" s="13">
        <v>2.4900000000000002</v>
      </c>
      <c r="K98" s="21"/>
    </row>
    <row r="99" spans="1:11" x14ac:dyDescent="0.25">
      <c r="A99" s="6">
        <v>87</v>
      </c>
      <c r="B99" s="6" t="s">
        <v>381</v>
      </c>
      <c r="C99" s="12" t="s">
        <v>382</v>
      </c>
      <c r="D99" s="6" t="s">
        <v>232</v>
      </c>
      <c r="E99" s="13">
        <v>1.04</v>
      </c>
      <c r="F99" s="29">
        <f t="shared" si="1"/>
        <v>2.88</v>
      </c>
      <c r="G99" s="26">
        <v>0.68</v>
      </c>
      <c r="H99" s="13"/>
      <c r="I99" s="13">
        <v>0.82</v>
      </c>
      <c r="J99" s="13">
        <v>1.07</v>
      </c>
      <c r="K99" s="21"/>
    </row>
    <row r="100" spans="1:11" x14ac:dyDescent="0.25">
      <c r="A100" s="6">
        <v>88</v>
      </c>
      <c r="B100" s="6" t="s">
        <v>383</v>
      </c>
      <c r="C100" s="12" t="s">
        <v>384</v>
      </c>
      <c r="D100" s="6" t="s">
        <v>232</v>
      </c>
      <c r="E100" s="13">
        <v>1.71</v>
      </c>
      <c r="F100" s="29">
        <f t="shared" si="1"/>
        <v>4.68</v>
      </c>
      <c r="G100" s="26">
        <v>1.1299999999999999</v>
      </c>
      <c r="H100" s="13"/>
      <c r="I100" s="13">
        <v>1.36</v>
      </c>
      <c r="J100" s="13">
        <v>1.79</v>
      </c>
      <c r="K100" s="21"/>
    </row>
    <row r="101" spans="1:11" x14ac:dyDescent="0.25">
      <c r="A101" s="6">
        <v>89</v>
      </c>
      <c r="B101" s="6" t="s">
        <v>385</v>
      </c>
      <c r="C101" s="12" t="s">
        <v>386</v>
      </c>
      <c r="D101" s="6" t="s">
        <v>232</v>
      </c>
      <c r="E101" s="13">
        <v>5.1100000000000003</v>
      </c>
      <c r="F101" s="29">
        <f t="shared" si="1"/>
        <v>4.1100000000000003</v>
      </c>
      <c r="G101" s="26">
        <v>3.37</v>
      </c>
      <c r="H101" s="13"/>
      <c r="I101" s="13">
        <v>4.0599999999999996</v>
      </c>
      <c r="J101" s="13">
        <v>5.32</v>
      </c>
      <c r="K101" s="21"/>
    </row>
    <row r="102" spans="1:11" ht="28.5" x14ac:dyDescent="0.25">
      <c r="A102" s="6">
        <v>90</v>
      </c>
      <c r="B102" s="6" t="s">
        <v>387</v>
      </c>
      <c r="C102" s="12" t="s">
        <v>388</v>
      </c>
      <c r="D102" s="6" t="s">
        <v>232</v>
      </c>
      <c r="E102" s="13">
        <v>2.0299999999999998</v>
      </c>
      <c r="F102" s="29">
        <f t="shared" si="1"/>
        <v>3.94</v>
      </c>
      <c r="G102" s="26">
        <v>1.34</v>
      </c>
      <c r="H102" s="13"/>
      <c r="I102" s="13">
        <v>1.61</v>
      </c>
      <c r="J102" s="13">
        <v>2.11</v>
      </c>
      <c r="K102" s="21"/>
    </row>
    <row r="103" spans="1:11" ht="28.5" x14ac:dyDescent="0.25">
      <c r="A103" s="6">
        <v>91</v>
      </c>
      <c r="B103" s="6" t="s">
        <v>389</v>
      </c>
      <c r="C103" s="12" t="s">
        <v>390</v>
      </c>
      <c r="D103" s="6" t="s">
        <v>266</v>
      </c>
      <c r="E103" s="13">
        <v>90.09</v>
      </c>
      <c r="F103" s="29">
        <f t="shared" si="1"/>
        <v>4.12</v>
      </c>
      <c r="G103" s="26">
        <v>59.53</v>
      </c>
      <c r="H103" s="13"/>
      <c r="I103" s="13">
        <v>71.58</v>
      </c>
      <c r="J103" s="13">
        <v>93.8</v>
      </c>
      <c r="K103" s="21"/>
    </row>
    <row r="104" spans="1:11" ht="28.5" x14ac:dyDescent="0.25">
      <c r="A104" s="6">
        <v>92</v>
      </c>
      <c r="B104" s="6" t="s">
        <v>391</v>
      </c>
      <c r="C104" s="12" t="s">
        <v>392</v>
      </c>
      <c r="D104" s="6" t="s">
        <v>266</v>
      </c>
      <c r="E104" s="13">
        <v>141.54</v>
      </c>
      <c r="F104" s="29">
        <f t="shared" si="1"/>
        <v>4.12</v>
      </c>
      <c r="G104" s="26">
        <v>93.52</v>
      </c>
      <c r="H104" s="13"/>
      <c r="I104" s="13">
        <v>112.46</v>
      </c>
      <c r="J104" s="13">
        <v>147.37</v>
      </c>
      <c r="K104" s="21"/>
    </row>
    <row r="105" spans="1:11" ht="28.5" x14ac:dyDescent="0.25">
      <c r="A105" s="6">
        <v>93</v>
      </c>
      <c r="B105" s="6" t="s">
        <v>393</v>
      </c>
      <c r="C105" s="12" t="s">
        <v>394</v>
      </c>
      <c r="D105" s="6" t="s">
        <v>266</v>
      </c>
      <c r="E105" s="13">
        <v>137.11000000000001</v>
      </c>
      <c r="F105" s="29">
        <f t="shared" si="1"/>
        <v>4.12</v>
      </c>
      <c r="G105" s="26">
        <v>90.59</v>
      </c>
      <c r="H105" s="13"/>
      <c r="I105" s="13">
        <v>108.94</v>
      </c>
      <c r="J105" s="13">
        <v>142.76</v>
      </c>
      <c r="K105" s="21"/>
    </row>
    <row r="106" spans="1:11" ht="28.5" x14ac:dyDescent="0.25">
      <c r="A106" s="6">
        <v>94</v>
      </c>
      <c r="B106" s="6" t="s">
        <v>395</v>
      </c>
      <c r="C106" s="12" t="s">
        <v>396</v>
      </c>
      <c r="D106" s="6" t="s">
        <v>266</v>
      </c>
      <c r="E106" s="13">
        <v>1401.24</v>
      </c>
      <c r="F106" s="29">
        <f t="shared" si="1"/>
        <v>4.12</v>
      </c>
      <c r="G106" s="26">
        <v>925.84</v>
      </c>
      <c r="H106" s="13"/>
      <c r="I106" s="13">
        <v>1113.3699999999999</v>
      </c>
      <c r="J106" s="13">
        <v>1458.96</v>
      </c>
      <c r="K106" s="21"/>
    </row>
    <row r="107" spans="1:11" ht="28.5" x14ac:dyDescent="0.25">
      <c r="A107" s="6">
        <v>95</v>
      </c>
      <c r="B107" s="6" t="s">
        <v>397</v>
      </c>
      <c r="C107" s="12" t="s">
        <v>398</v>
      </c>
      <c r="D107" s="6" t="s">
        <v>266</v>
      </c>
      <c r="E107" s="13">
        <v>603.16</v>
      </c>
      <c r="F107" s="29">
        <f t="shared" si="1"/>
        <v>4.12</v>
      </c>
      <c r="G107" s="26">
        <v>398.53</v>
      </c>
      <c r="H107" s="13" t="s">
        <v>399</v>
      </c>
      <c r="I107" s="13">
        <v>479.26</v>
      </c>
      <c r="J107" s="13">
        <v>628.03</v>
      </c>
      <c r="K107" s="21"/>
    </row>
    <row r="108" spans="1:11" ht="28.5" x14ac:dyDescent="0.25">
      <c r="A108" s="6">
        <v>96</v>
      </c>
      <c r="B108" s="6" t="s">
        <v>400</v>
      </c>
      <c r="C108" s="12" t="s">
        <v>401</v>
      </c>
      <c r="D108" s="6" t="s">
        <v>266</v>
      </c>
      <c r="E108" s="13">
        <v>642.72</v>
      </c>
      <c r="F108" s="29">
        <f t="shared" si="1"/>
        <v>4.12</v>
      </c>
      <c r="G108" s="26">
        <v>424.66</v>
      </c>
      <c r="H108" s="13"/>
      <c r="I108" s="13">
        <v>510.67</v>
      </c>
      <c r="J108" s="13">
        <v>669.19</v>
      </c>
      <c r="K108" s="21"/>
    </row>
    <row r="109" spans="1:11" ht="28.5" x14ac:dyDescent="0.25">
      <c r="A109" s="6">
        <v>97</v>
      </c>
      <c r="B109" s="6" t="s">
        <v>402</v>
      </c>
      <c r="C109" s="12" t="s">
        <v>403</v>
      </c>
      <c r="D109" s="6" t="s">
        <v>254</v>
      </c>
      <c r="E109" s="13">
        <v>57.71</v>
      </c>
      <c r="F109" s="29">
        <f t="shared" si="1"/>
        <v>4.12</v>
      </c>
      <c r="G109" s="26">
        <v>38.130000000000003</v>
      </c>
      <c r="H109" s="13"/>
      <c r="I109" s="13">
        <v>45.86</v>
      </c>
      <c r="J109" s="13">
        <v>60.09</v>
      </c>
      <c r="K109" s="21"/>
    </row>
    <row r="110" spans="1:11" ht="28.5" x14ac:dyDescent="0.25">
      <c r="A110" s="6">
        <v>98</v>
      </c>
      <c r="B110" s="6" t="s">
        <v>404</v>
      </c>
      <c r="C110" s="12" t="s">
        <v>405</v>
      </c>
      <c r="D110" s="6" t="s">
        <v>254</v>
      </c>
      <c r="E110" s="13">
        <v>234.43</v>
      </c>
      <c r="F110" s="29">
        <f t="shared" si="1"/>
        <v>4.12</v>
      </c>
      <c r="G110" s="26">
        <v>154.88999999999999</v>
      </c>
      <c r="H110" s="13"/>
      <c r="I110" s="13">
        <v>186.27</v>
      </c>
      <c r="J110" s="13">
        <v>244.08</v>
      </c>
      <c r="K110" s="21"/>
    </row>
    <row r="111" spans="1:11" ht="28.5" x14ac:dyDescent="0.25">
      <c r="A111" s="6">
        <v>99</v>
      </c>
      <c r="B111" s="6" t="s">
        <v>406</v>
      </c>
      <c r="C111" s="12" t="s">
        <v>407</v>
      </c>
      <c r="D111" s="6" t="s">
        <v>254</v>
      </c>
      <c r="E111" s="13">
        <v>365.54</v>
      </c>
      <c r="F111" s="29">
        <f t="shared" si="1"/>
        <v>4.12</v>
      </c>
      <c r="G111" s="26">
        <v>241.52</v>
      </c>
      <c r="H111" s="13"/>
      <c r="I111" s="13">
        <v>290.44</v>
      </c>
      <c r="J111" s="13">
        <v>380.59</v>
      </c>
      <c r="K111" s="21"/>
    </row>
    <row r="112" spans="1:11" ht="28.5" x14ac:dyDescent="0.25">
      <c r="A112" s="6">
        <v>100</v>
      </c>
      <c r="B112" s="10" t="s">
        <v>408</v>
      </c>
      <c r="C112" s="12" t="s">
        <v>409</v>
      </c>
      <c r="D112" s="6" t="s">
        <v>254</v>
      </c>
      <c r="E112" s="13">
        <v>454.95</v>
      </c>
      <c r="F112" s="29">
        <f t="shared" si="1"/>
        <v>4.12</v>
      </c>
      <c r="G112" s="26">
        <v>300.61</v>
      </c>
      <c r="H112" s="13"/>
      <c r="I112" s="13">
        <v>361.49</v>
      </c>
      <c r="J112" s="13">
        <v>473.7</v>
      </c>
      <c r="K112" s="21"/>
    </row>
    <row r="113" spans="1:11" ht="28.5" x14ac:dyDescent="0.25">
      <c r="A113" s="6">
        <v>101</v>
      </c>
      <c r="B113" s="10" t="s">
        <v>410</v>
      </c>
      <c r="C113" s="12" t="s">
        <v>411</v>
      </c>
      <c r="D113" s="6" t="s">
        <v>243</v>
      </c>
      <c r="E113" s="13">
        <v>66.989999999999995</v>
      </c>
      <c r="F113" s="29">
        <f t="shared" si="1"/>
        <v>4.12</v>
      </c>
      <c r="G113" s="26">
        <v>44.26</v>
      </c>
      <c r="H113" s="13"/>
      <c r="I113" s="13">
        <v>53.23</v>
      </c>
      <c r="J113" s="13">
        <v>69.75</v>
      </c>
      <c r="K113" s="21"/>
    </row>
    <row r="114" spans="1:11" ht="28.5" x14ac:dyDescent="0.25">
      <c r="A114" s="6">
        <v>102</v>
      </c>
      <c r="B114" s="10" t="s">
        <v>412</v>
      </c>
      <c r="C114" s="12" t="s">
        <v>413</v>
      </c>
      <c r="D114" s="6" t="s">
        <v>243</v>
      </c>
      <c r="E114" s="13">
        <v>174.59</v>
      </c>
      <c r="F114" s="29">
        <f t="shared" si="1"/>
        <v>4.12</v>
      </c>
      <c r="G114" s="26">
        <v>115.35</v>
      </c>
      <c r="H114" s="11"/>
      <c r="I114" s="13">
        <v>138.72</v>
      </c>
      <c r="J114" s="13">
        <v>181.78</v>
      </c>
      <c r="K114" s="21"/>
    </row>
    <row r="115" spans="1:11" ht="28.5" x14ac:dyDescent="0.25">
      <c r="A115" s="6">
        <v>103</v>
      </c>
      <c r="B115" s="6" t="s">
        <v>414</v>
      </c>
      <c r="C115" s="12" t="s">
        <v>415</v>
      </c>
      <c r="D115" s="6" t="s">
        <v>243</v>
      </c>
      <c r="E115" s="13">
        <v>380.14</v>
      </c>
      <c r="F115" s="29">
        <f t="shared" si="1"/>
        <v>4.12</v>
      </c>
      <c r="G115" s="26">
        <v>251.17</v>
      </c>
      <c r="H115" s="13"/>
      <c r="I115" s="13">
        <v>302.05</v>
      </c>
      <c r="J115" s="13">
        <v>395.81</v>
      </c>
      <c r="K115" s="21"/>
    </row>
    <row r="116" spans="1:11" s="16" customFormat="1" ht="28.5" x14ac:dyDescent="0.25">
      <c r="A116" s="6">
        <v>104</v>
      </c>
      <c r="B116" s="6" t="s">
        <v>416</v>
      </c>
      <c r="C116" s="12" t="s">
        <v>417</v>
      </c>
      <c r="D116" s="6" t="s">
        <v>243</v>
      </c>
      <c r="E116" s="13">
        <v>50.24</v>
      </c>
      <c r="F116" s="29">
        <f t="shared" si="1"/>
        <v>4.12</v>
      </c>
      <c r="G116" s="26">
        <v>33.19</v>
      </c>
      <c r="H116" s="13"/>
      <c r="I116" s="13">
        <v>39.92</v>
      </c>
      <c r="J116" s="13">
        <v>52.31</v>
      </c>
      <c r="K116" s="21"/>
    </row>
    <row r="117" spans="1:11" s="16" customFormat="1" ht="28.5" x14ac:dyDescent="0.25">
      <c r="A117" s="6">
        <v>105</v>
      </c>
      <c r="B117" s="6" t="s">
        <v>418</v>
      </c>
      <c r="C117" s="12" t="s">
        <v>419</v>
      </c>
      <c r="D117" s="6" t="s">
        <v>243</v>
      </c>
      <c r="E117" s="13">
        <v>158.21</v>
      </c>
      <c r="F117" s="29">
        <f t="shared" si="1"/>
        <v>4.12</v>
      </c>
      <c r="G117" s="26">
        <v>104.54</v>
      </c>
      <c r="H117" s="13"/>
      <c r="I117" s="13">
        <v>125.71</v>
      </c>
      <c r="J117" s="13">
        <v>164.73</v>
      </c>
      <c r="K117" s="21"/>
    </row>
    <row r="118" spans="1:11" s="16" customFormat="1" ht="28.5" x14ac:dyDescent="0.25">
      <c r="A118" s="6">
        <v>106</v>
      </c>
      <c r="B118" s="6" t="s">
        <v>420</v>
      </c>
      <c r="C118" s="12" t="s">
        <v>421</v>
      </c>
      <c r="D118" s="6" t="s">
        <v>243</v>
      </c>
      <c r="E118" s="13">
        <v>337.02</v>
      </c>
      <c r="F118" s="29">
        <f t="shared" si="1"/>
        <v>4.12</v>
      </c>
      <c r="G118" s="26">
        <v>222.68</v>
      </c>
      <c r="H118" s="13"/>
      <c r="I118" s="13">
        <v>267.77999999999997</v>
      </c>
      <c r="J118" s="13">
        <v>350.9</v>
      </c>
      <c r="K118" s="21"/>
    </row>
    <row r="119" spans="1:11" s="16" customFormat="1" ht="28.5" x14ac:dyDescent="0.25">
      <c r="A119" s="6">
        <v>107</v>
      </c>
      <c r="B119" s="6" t="s">
        <v>422</v>
      </c>
      <c r="C119" s="12" t="s">
        <v>423</v>
      </c>
      <c r="D119" s="6" t="s">
        <v>243</v>
      </c>
      <c r="E119" s="13">
        <v>39.21</v>
      </c>
      <c r="F119" s="29">
        <f t="shared" si="1"/>
        <v>4.1100000000000003</v>
      </c>
      <c r="G119" s="26">
        <v>25.9</v>
      </c>
      <c r="H119" s="13"/>
      <c r="I119" s="13">
        <v>31.15</v>
      </c>
      <c r="J119" s="13">
        <v>40.82</v>
      </c>
      <c r="K119" s="21"/>
    </row>
    <row r="120" spans="1:11" s="16" customFormat="1" ht="28.5" x14ac:dyDescent="0.25">
      <c r="A120" s="6">
        <v>108</v>
      </c>
      <c r="B120" s="6" t="s">
        <v>424</v>
      </c>
      <c r="C120" s="12" t="s">
        <v>425</v>
      </c>
      <c r="D120" s="6" t="s">
        <v>243</v>
      </c>
      <c r="E120" s="13">
        <v>133.25</v>
      </c>
      <c r="F120" s="29">
        <f t="shared" si="1"/>
        <v>4.12</v>
      </c>
      <c r="G120" s="26">
        <v>88.04</v>
      </c>
      <c r="H120" s="13"/>
      <c r="I120" s="13">
        <v>105.87</v>
      </c>
      <c r="J120" s="13">
        <v>138.74</v>
      </c>
      <c r="K120" s="21"/>
    </row>
    <row r="121" spans="1:11" s="16" customFormat="1" ht="28.5" x14ac:dyDescent="0.25">
      <c r="A121" s="6">
        <v>109</v>
      </c>
      <c r="B121" s="6" t="s">
        <v>426</v>
      </c>
      <c r="C121" s="12" t="s">
        <v>427</v>
      </c>
      <c r="D121" s="6" t="s">
        <v>243</v>
      </c>
      <c r="E121" s="13">
        <v>213.06</v>
      </c>
      <c r="F121" s="29">
        <f t="shared" si="1"/>
        <v>4.1100000000000003</v>
      </c>
      <c r="G121" s="26">
        <v>140.77000000000001</v>
      </c>
      <c r="H121" s="13"/>
      <c r="I121" s="13">
        <v>169.28</v>
      </c>
      <c r="J121" s="13">
        <v>221.82</v>
      </c>
      <c r="K121" s="21"/>
    </row>
    <row r="122" spans="1:11" s="16" customFormat="1" ht="28.5" x14ac:dyDescent="0.25">
      <c r="A122" s="6">
        <v>110</v>
      </c>
      <c r="B122" s="6" t="s">
        <v>428</v>
      </c>
      <c r="C122" s="12" t="s">
        <v>429</v>
      </c>
      <c r="D122" s="6" t="s">
        <v>243</v>
      </c>
      <c r="E122" s="13">
        <v>39.9</v>
      </c>
      <c r="F122" s="29">
        <f t="shared" si="1"/>
        <v>4.1100000000000003</v>
      </c>
      <c r="G122" s="26">
        <v>26.37</v>
      </c>
      <c r="H122" s="13"/>
      <c r="I122" s="13">
        <v>31.7</v>
      </c>
      <c r="J122" s="13">
        <v>41.54</v>
      </c>
      <c r="K122" s="21"/>
    </row>
    <row r="123" spans="1:11" s="16" customFormat="1" ht="28.5" x14ac:dyDescent="0.25">
      <c r="A123" s="6">
        <v>111</v>
      </c>
      <c r="B123" s="6" t="s">
        <v>430</v>
      </c>
      <c r="C123" s="12" t="s">
        <v>431</v>
      </c>
      <c r="D123" s="6" t="s">
        <v>243</v>
      </c>
      <c r="E123" s="13">
        <v>130.76</v>
      </c>
      <c r="F123" s="29">
        <f t="shared" si="1"/>
        <v>4.1100000000000003</v>
      </c>
      <c r="G123" s="26">
        <v>86.39</v>
      </c>
      <c r="H123" s="13"/>
      <c r="I123" s="13">
        <v>103.89</v>
      </c>
      <c r="J123" s="13">
        <v>136.13</v>
      </c>
      <c r="K123" s="21"/>
    </row>
    <row r="124" spans="1:11" s="16" customFormat="1" ht="28.5" x14ac:dyDescent="0.25">
      <c r="A124" s="6">
        <v>112</v>
      </c>
      <c r="B124" s="6" t="s">
        <v>432</v>
      </c>
      <c r="C124" s="12" t="s">
        <v>433</v>
      </c>
      <c r="D124" s="6" t="s">
        <v>243</v>
      </c>
      <c r="E124" s="13">
        <v>248.34</v>
      </c>
      <c r="F124" s="29">
        <f t="shared" si="1"/>
        <v>4.12</v>
      </c>
      <c r="G124" s="26">
        <v>164.08</v>
      </c>
      <c r="H124" s="13"/>
      <c r="I124" s="13">
        <v>197.32</v>
      </c>
      <c r="J124" s="13">
        <v>258.57</v>
      </c>
      <c r="K124" s="21"/>
    </row>
    <row r="125" spans="1:11" s="16" customFormat="1" ht="28.5" x14ac:dyDescent="0.25">
      <c r="A125" s="6">
        <v>113</v>
      </c>
      <c r="B125" s="6" t="s">
        <v>434</v>
      </c>
      <c r="C125" s="12" t="s">
        <v>435</v>
      </c>
      <c r="D125" s="6" t="s">
        <v>243</v>
      </c>
      <c r="E125" s="13">
        <v>412.92</v>
      </c>
      <c r="F125" s="29">
        <f t="shared" si="1"/>
        <v>4.12</v>
      </c>
      <c r="G125" s="26">
        <v>272.83</v>
      </c>
      <c r="H125" s="13"/>
      <c r="I125" s="13">
        <v>328.09</v>
      </c>
      <c r="J125" s="13">
        <v>429.93</v>
      </c>
      <c r="K125" s="21"/>
    </row>
    <row r="126" spans="1:11" s="16" customFormat="1" ht="28.5" x14ac:dyDescent="0.25">
      <c r="A126" s="6">
        <v>114</v>
      </c>
      <c r="B126" s="6" t="s">
        <v>436</v>
      </c>
      <c r="C126" s="12" t="s">
        <v>437</v>
      </c>
      <c r="D126" s="6" t="s">
        <v>243</v>
      </c>
      <c r="E126" s="13">
        <v>101.55</v>
      </c>
      <c r="F126" s="29">
        <f t="shared" si="1"/>
        <v>4.1100000000000003</v>
      </c>
      <c r="G126" s="26">
        <v>67.09</v>
      </c>
      <c r="H126" s="13"/>
      <c r="I126" s="13">
        <v>80.680000000000007</v>
      </c>
      <c r="J126" s="13">
        <v>105.72</v>
      </c>
      <c r="K126" s="21"/>
    </row>
    <row r="127" spans="1:11" s="16" customFormat="1" ht="28.5" x14ac:dyDescent="0.25">
      <c r="A127" s="6">
        <v>115</v>
      </c>
      <c r="B127" s="6" t="s">
        <v>438</v>
      </c>
      <c r="C127" s="12" t="s">
        <v>439</v>
      </c>
      <c r="D127" s="6" t="s">
        <v>243</v>
      </c>
      <c r="E127" s="13">
        <v>205.93</v>
      </c>
      <c r="F127" s="29">
        <f t="shared" si="1"/>
        <v>4.12</v>
      </c>
      <c r="G127" s="26">
        <v>136.06</v>
      </c>
      <c r="H127" s="13"/>
      <c r="I127" s="13">
        <v>163.62</v>
      </c>
      <c r="J127" s="13">
        <v>214.41</v>
      </c>
      <c r="K127" s="21"/>
    </row>
    <row r="128" spans="1:11" s="16" customFormat="1" ht="28.5" x14ac:dyDescent="0.25">
      <c r="A128" s="6">
        <v>116</v>
      </c>
      <c r="B128" s="6" t="s">
        <v>440</v>
      </c>
      <c r="C128" s="12" t="s">
        <v>441</v>
      </c>
      <c r="D128" s="6" t="s">
        <v>243</v>
      </c>
      <c r="E128" s="13">
        <v>417.89</v>
      </c>
      <c r="F128" s="29">
        <f t="shared" si="1"/>
        <v>4.12</v>
      </c>
      <c r="G128" s="26">
        <v>276.12</v>
      </c>
      <c r="H128" s="13"/>
      <c r="I128" s="13">
        <v>332.04</v>
      </c>
      <c r="J128" s="13">
        <v>435.11</v>
      </c>
      <c r="K128" s="21"/>
    </row>
    <row r="129" spans="1:11" s="16" customFormat="1" ht="28.5" x14ac:dyDescent="0.25">
      <c r="A129" s="6">
        <v>117</v>
      </c>
      <c r="B129" s="6" t="s">
        <v>442</v>
      </c>
      <c r="C129" s="12" t="s">
        <v>443</v>
      </c>
      <c r="D129" s="6" t="s">
        <v>243</v>
      </c>
      <c r="E129" s="13">
        <v>612.09</v>
      </c>
      <c r="F129" s="29">
        <f t="shared" si="1"/>
        <v>4.12</v>
      </c>
      <c r="G129" s="26">
        <v>404.42</v>
      </c>
      <c r="H129" s="13"/>
      <c r="I129" s="13">
        <v>486.34</v>
      </c>
      <c r="J129" s="13">
        <v>637.29999999999995</v>
      </c>
      <c r="K129" s="21"/>
    </row>
    <row r="130" spans="1:11" s="16" customFormat="1" ht="28.5" x14ac:dyDescent="0.25">
      <c r="A130" s="6">
        <v>118</v>
      </c>
      <c r="B130" s="6" t="s">
        <v>444</v>
      </c>
      <c r="C130" s="12" t="s">
        <v>445</v>
      </c>
      <c r="D130" s="6" t="s">
        <v>243</v>
      </c>
      <c r="E130" s="13">
        <v>60.7</v>
      </c>
      <c r="F130" s="29">
        <f t="shared" si="1"/>
        <v>3.71</v>
      </c>
      <c r="G130" s="26">
        <v>38.69</v>
      </c>
      <c r="H130" s="13">
        <v>1.56</v>
      </c>
      <c r="I130" s="13">
        <v>48.04</v>
      </c>
      <c r="J130" s="13">
        <v>62.95</v>
      </c>
      <c r="K130" s="21"/>
    </row>
    <row r="131" spans="1:11" s="16" customFormat="1" ht="28.5" x14ac:dyDescent="0.25">
      <c r="A131" s="6">
        <v>119</v>
      </c>
      <c r="B131" s="6" t="s">
        <v>446</v>
      </c>
      <c r="C131" s="12" t="s">
        <v>447</v>
      </c>
      <c r="D131" s="6" t="s">
        <v>243</v>
      </c>
      <c r="E131" s="13">
        <v>151.06</v>
      </c>
      <c r="F131" s="29">
        <f t="shared" si="1"/>
        <v>3.81</v>
      </c>
      <c r="G131" s="26">
        <v>97.12</v>
      </c>
      <c r="H131" s="13">
        <v>2.96</v>
      </c>
      <c r="I131" s="13">
        <v>119.67</v>
      </c>
      <c r="J131" s="13">
        <v>156.82</v>
      </c>
      <c r="K131" s="21"/>
    </row>
    <row r="132" spans="1:11" s="16" customFormat="1" ht="28.5" x14ac:dyDescent="0.25">
      <c r="A132" s="6">
        <v>120</v>
      </c>
      <c r="B132" s="6" t="s">
        <v>448</v>
      </c>
      <c r="C132" s="12" t="s">
        <v>449</v>
      </c>
      <c r="D132" s="6" t="s">
        <v>243</v>
      </c>
      <c r="E132" s="13">
        <v>331.46</v>
      </c>
      <c r="F132" s="29">
        <f t="shared" si="1"/>
        <v>3.83</v>
      </c>
      <c r="G132" s="26">
        <v>213.5</v>
      </c>
      <c r="H132" s="13">
        <v>6.06</v>
      </c>
      <c r="I132" s="13">
        <v>262.64</v>
      </c>
      <c r="J132" s="13">
        <v>344.16</v>
      </c>
      <c r="K132" s="21"/>
    </row>
    <row r="133" spans="1:11" s="16" customFormat="1" ht="28.5" x14ac:dyDescent="0.25">
      <c r="A133" s="6">
        <v>121</v>
      </c>
      <c r="B133" s="6" t="s">
        <v>450</v>
      </c>
      <c r="C133" s="12" t="s">
        <v>451</v>
      </c>
      <c r="D133" s="6" t="s">
        <v>243</v>
      </c>
      <c r="E133" s="13">
        <v>43</v>
      </c>
      <c r="F133" s="29">
        <f t="shared" si="1"/>
        <v>3.37</v>
      </c>
      <c r="G133" s="26">
        <v>26.65</v>
      </c>
      <c r="H133" s="13">
        <v>1.93</v>
      </c>
      <c r="I133" s="13">
        <v>33.92</v>
      </c>
      <c r="J133" s="13">
        <v>44.45</v>
      </c>
      <c r="K133" s="21"/>
    </row>
    <row r="134" spans="1:11" s="16" customFormat="1" ht="28.5" x14ac:dyDescent="0.25">
      <c r="A134" s="6">
        <v>122</v>
      </c>
      <c r="B134" s="6" t="s">
        <v>452</v>
      </c>
      <c r="C134" s="12" t="s">
        <v>453</v>
      </c>
      <c r="D134" s="6" t="s">
        <v>243</v>
      </c>
      <c r="E134" s="13">
        <v>130.16</v>
      </c>
      <c r="F134" s="29">
        <f t="shared" si="1"/>
        <v>3.56</v>
      </c>
      <c r="G134" s="26">
        <v>81.73</v>
      </c>
      <c r="H134" s="13">
        <v>4.7</v>
      </c>
      <c r="I134" s="13">
        <v>102.86</v>
      </c>
      <c r="J134" s="13">
        <v>134.79</v>
      </c>
      <c r="K134" s="21"/>
    </row>
    <row r="135" spans="1:11" s="16" customFormat="1" ht="28.5" x14ac:dyDescent="0.25">
      <c r="A135" s="6">
        <v>123</v>
      </c>
      <c r="B135" s="6" t="s">
        <v>454</v>
      </c>
      <c r="C135" s="12" t="s">
        <v>455</v>
      </c>
      <c r="D135" s="6" t="s">
        <v>243</v>
      </c>
      <c r="E135" s="13">
        <v>226.75</v>
      </c>
      <c r="F135" s="29">
        <f t="shared" si="1"/>
        <v>3.48</v>
      </c>
      <c r="G135" s="26">
        <v>141.49</v>
      </c>
      <c r="H135" s="13">
        <v>9.17</v>
      </c>
      <c r="I135" s="13">
        <v>179.07</v>
      </c>
      <c r="J135" s="13">
        <v>234.65</v>
      </c>
      <c r="K135" s="21"/>
    </row>
    <row r="136" spans="1:11" s="16" customFormat="1" ht="28.5" x14ac:dyDescent="0.25">
      <c r="A136" s="6">
        <v>124</v>
      </c>
      <c r="B136" s="6" t="s">
        <v>456</v>
      </c>
      <c r="C136" s="12" t="s">
        <v>457</v>
      </c>
      <c r="D136" s="6" t="s">
        <v>243</v>
      </c>
      <c r="E136" s="13">
        <v>35.200000000000003</v>
      </c>
      <c r="F136" s="29">
        <f t="shared" si="1"/>
        <v>3.27</v>
      </c>
      <c r="G136" s="26">
        <v>21.59</v>
      </c>
      <c r="H136" s="13">
        <v>1.82</v>
      </c>
      <c r="I136" s="13">
        <v>27.74</v>
      </c>
      <c r="J136" s="13">
        <v>36.35</v>
      </c>
      <c r="K136" s="21"/>
    </row>
    <row r="137" spans="1:11" s="16" customFormat="1" ht="28.5" x14ac:dyDescent="0.25">
      <c r="A137" s="6">
        <v>125</v>
      </c>
      <c r="B137" s="6" t="s">
        <v>458</v>
      </c>
      <c r="C137" s="12" t="s">
        <v>459</v>
      </c>
      <c r="D137" s="6" t="s">
        <v>243</v>
      </c>
      <c r="E137" s="13">
        <v>108.79</v>
      </c>
      <c r="F137" s="29">
        <f t="shared" si="1"/>
        <v>3.53</v>
      </c>
      <c r="G137" s="26">
        <v>68.25</v>
      </c>
      <c r="H137" s="13">
        <v>3.98</v>
      </c>
      <c r="I137" s="13">
        <v>85.95</v>
      </c>
      <c r="J137" s="13">
        <v>112.63</v>
      </c>
      <c r="K137" s="21"/>
    </row>
    <row r="138" spans="1:11" s="16" customFormat="1" ht="28.5" x14ac:dyDescent="0.25">
      <c r="A138" s="6">
        <v>126</v>
      </c>
      <c r="B138" s="6" t="s">
        <v>460</v>
      </c>
      <c r="C138" s="12" t="s">
        <v>461</v>
      </c>
      <c r="D138" s="6" t="s">
        <v>243</v>
      </c>
      <c r="E138" s="13">
        <v>211.05</v>
      </c>
      <c r="F138" s="29">
        <f t="shared" si="1"/>
        <v>3.72</v>
      </c>
      <c r="G138" s="26">
        <v>134.69</v>
      </c>
      <c r="H138" s="13">
        <v>5.23</v>
      </c>
      <c r="I138" s="13">
        <v>167.06</v>
      </c>
      <c r="J138" s="13">
        <v>218.91</v>
      </c>
      <c r="K138" s="21"/>
    </row>
    <row r="139" spans="1:11" s="16" customFormat="1" x14ac:dyDescent="0.25">
      <c r="A139" s="6">
        <v>127</v>
      </c>
      <c r="B139" s="6" t="s">
        <v>462</v>
      </c>
      <c r="C139" s="12" t="s">
        <v>463</v>
      </c>
      <c r="D139" s="6" t="s">
        <v>254</v>
      </c>
      <c r="E139" s="13">
        <v>22.08</v>
      </c>
      <c r="F139" s="29">
        <f t="shared" si="1"/>
        <v>4.17</v>
      </c>
      <c r="G139" s="26">
        <v>14.59</v>
      </c>
      <c r="H139" s="13"/>
      <c r="I139" s="13">
        <v>17.55</v>
      </c>
      <c r="J139" s="13">
        <v>23</v>
      </c>
      <c r="K139" s="21"/>
    </row>
    <row r="140" spans="1:11" s="16" customFormat="1" ht="28.5" x14ac:dyDescent="0.25">
      <c r="A140" s="6">
        <v>128</v>
      </c>
      <c r="B140" s="6" t="s">
        <v>464</v>
      </c>
      <c r="C140" s="12" t="s">
        <v>465</v>
      </c>
      <c r="D140" s="6" t="s">
        <v>254</v>
      </c>
      <c r="E140" s="13">
        <v>29.2</v>
      </c>
      <c r="F140" s="29">
        <f t="shared" si="1"/>
        <v>4.1100000000000003</v>
      </c>
      <c r="G140" s="26">
        <v>19.3</v>
      </c>
      <c r="H140" s="13"/>
      <c r="I140" s="13">
        <v>23.2</v>
      </c>
      <c r="J140" s="13">
        <v>30.4</v>
      </c>
      <c r="K140" s="21"/>
    </row>
    <row r="141" spans="1:11" s="16" customFormat="1" ht="28.5" x14ac:dyDescent="0.25">
      <c r="A141" s="6">
        <v>129</v>
      </c>
      <c r="B141" s="6" t="s">
        <v>466</v>
      </c>
      <c r="C141" s="12" t="s">
        <v>467</v>
      </c>
      <c r="D141" s="6" t="s">
        <v>254</v>
      </c>
      <c r="E141" s="13">
        <v>72.69</v>
      </c>
      <c r="F141" s="29">
        <f t="shared" si="1"/>
        <v>4.0999999999999996</v>
      </c>
      <c r="G141" s="26">
        <v>48.02</v>
      </c>
      <c r="H141" s="13"/>
      <c r="I141" s="13">
        <v>57.75</v>
      </c>
      <c r="J141" s="13">
        <v>75.67</v>
      </c>
      <c r="K141" s="21"/>
    </row>
    <row r="142" spans="1:11" s="16" customFormat="1" ht="42.75" x14ac:dyDescent="0.25">
      <c r="A142" s="6">
        <v>130</v>
      </c>
      <c r="B142" s="6" t="s">
        <v>468</v>
      </c>
      <c r="C142" s="12" t="s">
        <v>1779</v>
      </c>
      <c r="D142" s="6" t="s">
        <v>260</v>
      </c>
      <c r="E142" s="13">
        <v>27.44</v>
      </c>
      <c r="F142" s="29">
        <f t="shared" ref="F142:F189" si="2">ROUND((J142-E142)/E142*100,2)</f>
        <v>4.12</v>
      </c>
      <c r="G142" s="26">
        <v>18.13</v>
      </c>
      <c r="H142" s="13"/>
      <c r="I142" s="13">
        <v>21.8</v>
      </c>
      <c r="J142" s="13">
        <v>28.57</v>
      </c>
      <c r="K142" s="21"/>
    </row>
    <row r="143" spans="1:11" s="16" customFormat="1" ht="28.5" x14ac:dyDescent="0.25">
      <c r="A143" s="6">
        <v>131</v>
      </c>
      <c r="B143" s="6" t="s">
        <v>469</v>
      </c>
      <c r="C143" s="12" t="s">
        <v>1780</v>
      </c>
      <c r="D143" s="6" t="s">
        <v>260</v>
      </c>
      <c r="E143" s="13">
        <v>51.66</v>
      </c>
      <c r="F143" s="29">
        <f t="shared" si="2"/>
        <v>4.12</v>
      </c>
      <c r="G143" s="26">
        <v>34.130000000000003</v>
      </c>
      <c r="H143" s="13"/>
      <c r="I143" s="13">
        <v>41.05</v>
      </c>
      <c r="J143" s="13">
        <v>53.79</v>
      </c>
      <c r="K143" s="21"/>
    </row>
    <row r="144" spans="1:11" s="16" customFormat="1" x14ac:dyDescent="0.25">
      <c r="A144" s="6">
        <v>132</v>
      </c>
      <c r="B144" s="6" t="s">
        <v>470</v>
      </c>
      <c r="C144" s="12" t="s">
        <v>471</v>
      </c>
      <c r="D144" s="6" t="s">
        <v>254</v>
      </c>
      <c r="E144" s="13">
        <v>298.58</v>
      </c>
      <c r="F144" s="29">
        <f t="shared" si="2"/>
        <v>4.1100000000000003</v>
      </c>
      <c r="G144" s="26">
        <v>197.27</v>
      </c>
      <c r="H144" s="13"/>
      <c r="I144" s="13">
        <v>237.23</v>
      </c>
      <c r="J144" s="13">
        <v>310.86</v>
      </c>
      <c r="K144" s="21"/>
    </row>
    <row r="145" spans="1:11" s="16" customFormat="1" ht="28.5" x14ac:dyDescent="0.25">
      <c r="A145" s="6">
        <v>133</v>
      </c>
      <c r="B145" s="6" t="s">
        <v>472</v>
      </c>
      <c r="C145" s="12" t="s">
        <v>473</v>
      </c>
      <c r="D145" s="6" t="s">
        <v>232</v>
      </c>
      <c r="E145" s="13">
        <v>37.08</v>
      </c>
      <c r="F145" s="29">
        <f t="shared" si="2"/>
        <v>4.07</v>
      </c>
      <c r="G145" s="26">
        <v>24.49</v>
      </c>
      <c r="H145" s="13"/>
      <c r="I145" s="13">
        <v>29.45</v>
      </c>
      <c r="J145" s="13">
        <v>38.590000000000003</v>
      </c>
      <c r="K145" s="21"/>
    </row>
    <row r="146" spans="1:11" s="16" customFormat="1" ht="135" x14ac:dyDescent="0.25">
      <c r="A146" s="6">
        <v>134</v>
      </c>
      <c r="B146" s="6" t="s">
        <v>474</v>
      </c>
      <c r="C146" s="12" t="s">
        <v>475</v>
      </c>
      <c r="D146" s="6" t="s">
        <v>243</v>
      </c>
      <c r="E146" s="13">
        <v>204.68</v>
      </c>
      <c r="F146" s="29">
        <f t="shared" si="2"/>
        <v>4.12</v>
      </c>
      <c r="G146" s="26">
        <v>135.24</v>
      </c>
      <c r="H146" s="22" t="s">
        <v>476</v>
      </c>
      <c r="I146" s="13">
        <v>162.63</v>
      </c>
      <c r="J146" s="13">
        <v>213.11</v>
      </c>
      <c r="K146" s="21"/>
    </row>
    <row r="147" spans="1:11" s="16" customFormat="1" ht="135" x14ac:dyDescent="0.25">
      <c r="A147" s="6">
        <v>135</v>
      </c>
      <c r="B147" s="6" t="s">
        <v>477</v>
      </c>
      <c r="C147" s="12" t="s">
        <v>478</v>
      </c>
      <c r="D147" s="6" t="s">
        <v>243</v>
      </c>
      <c r="E147" s="13">
        <v>304.35000000000002</v>
      </c>
      <c r="F147" s="29">
        <f t="shared" si="2"/>
        <v>4.12</v>
      </c>
      <c r="G147" s="26">
        <v>201.1</v>
      </c>
      <c r="H147" s="22" t="s">
        <v>479</v>
      </c>
      <c r="I147" s="13">
        <v>241.83</v>
      </c>
      <c r="J147" s="13">
        <v>316.89</v>
      </c>
      <c r="K147" s="21"/>
    </row>
    <row r="148" spans="1:11" s="16" customFormat="1" ht="135" x14ac:dyDescent="0.25">
      <c r="A148" s="6">
        <v>136</v>
      </c>
      <c r="B148" s="6" t="s">
        <v>480</v>
      </c>
      <c r="C148" s="12" t="s">
        <v>481</v>
      </c>
      <c r="D148" s="6" t="s">
        <v>243</v>
      </c>
      <c r="E148" s="13">
        <v>377.76</v>
      </c>
      <c r="F148" s="29">
        <f t="shared" si="2"/>
        <v>4.12</v>
      </c>
      <c r="G148" s="26">
        <v>249.59</v>
      </c>
      <c r="H148" s="22" t="s">
        <v>479</v>
      </c>
      <c r="I148" s="13">
        <v>300.14999999999998</v>
      </c>
      <c r="J148" s="13">
        <v>393.32</v>
      </c>
      <c r="K148" s="21"/>
    </row>
    <row r="149" spans="1:11" s="20" customFormat="1" ht="28.5" x14ac:dyDescent="0.25">
      <c r="A149" s="6">
        <v>137</v>
      </c>
      <c r="B149" s="6" t="s">
        <v>664</v>
      </c>
      <c r="C149" s="12" t="s">
        <v>665</v>
      </c>
      <c r="D149" s="6" t="s">
        <v>12</v>
      </c>
      <c r="E149" s="13">
        <v>3.92</v>
      </c>
      <c r="F149" s="29">
        <f t="shared" si="2"/>
        <v>3.83</v>
      </c>
      <c r="G149" s="26">
        <v>2.59</v>
      </c>
      <c r="H149" s="13"/>
      <c r="I149" s="13">
        <v>3.11</v>
      </c>
      <c r="J149" s="13">
        <v>4.07</v>
      </c>
      <c r="K149" s="21"/>
    </row>
    <row r="150" spans="1:11" s="20" customFormat="1" ht="28.5" x14ac:dyDescent="0.25">
      <c r="A150" s="120">
        <v>138</v>
      </c>
      <c r="B150" s="6" t="s">
        <v>666</v>
      </c>
      <c r="C150" s="12" t="s">
        <v>667</v>
      </c>
      <c r="D150" s="6" t="s">
        <v>12</v>
      </c>
      <c r="E150" s="13">
        <v>3.92</v>
      </c>
      <c r="F150" s="29">
        <f t="shared" si="2"/>
        <v>3.83</v>
      </c>
      <c r="G150" s="26">
        <v>2.59</v>
      </c>
      <c r="H150" s="13"/>
      <c r="I150" s="13">
        <v>3.11</v>
      </c>
      <c r="J150" s="13">
        <v>4.07</v>
      </c>
      <c r="K150" s="21"/>
    </row>
    <row r="151" spans="1:11" s="20" customFormat="1" ht="28.5" x14ac:dyDescent="0.25">
      <c r="A151" s="120">
        <v>139</v>
      </c>
      <c r="B151" s="6" t="s">
        <v>668</v>
      </c>
      <c r="C151" s="12" t="s">
        <v>669</v>
      </c>
      <c r="D151" s="6" t="s">
        <v>12</v>
      </c>
      <c r="E151" s="13">
        <v>3.92</v>
      </c>
      <c r="F151" s="29">
        <f t="shared" si="2"/>
        <v>3.83</v>
      </c>
      <c r="G151" s="26">
        <v>2.59</v>
      </c>
      <c r="H151" s="13"/>
      <c r="I151" s="13">
        <v>3.11</v>
      </c>
      <c r="J151" s="13">
        <v>4.07</v>
      </c>
      <c r="K151" s="21"/>
    </row>
    <row r="152" spans="1:11" s="20" customFormat="1" ht="42.75" x14ac:dyDescent="0.25">
      <c r="A152" s="120">
        <v>140</v>
      </c>
      <c r="B152" s="6" t="s">
        <v>670</v>
      </c>
      <c r="C152" s="12" t="s">
        <v>671</v>
      </c>
      <c r="D152" s="6" t="s">
        <v>672</v>
      </c>
      <c r="E152" s="13">
        <v>62.69</v>
      </c>
      <c r="F152" s="29">
        <f t="shared" si="2"/>
        <v>4.1500000000000004</v>
      </c>
      <c r="G152" s="26">
        <v>41.43</v>
      </c>
      <c r="H152" s="13"/>
      <c r="I152" s="13">
        <v>49.82</v>
      </c>
      <c r="J152" s="13">
        <v>65.290000000000006</v>
      </c>
      <c r="K152" s="21"/>
    </row>
    <row r="153" spans="1:11" s="20" customFormat="1" ht="42.75" x14ac:dyDescent="0.25">
      <c r="A153" s="120">
        <v>141</v>
      </c>
      <c r="B153" s="6" t="s">
        <v>673</v>
      </c>
      <c r="C153" s="12" t="s">
        <v>674</v>
      </c>
      <c r="D153" s="6" t="s">
        <v>672</v>
      </c>
      <c r="E153" s="13">
        <v>62.69</v>
      </c>
      <c r="F153" s="29">
        <f t="shared" si="2"/>
        <v>4.1500000000000004</v>
      </c>
      <c r="G153" s="26">
        <v>41.43</v>
      </c>
      <c r="H153" s="13"/>
      <c r="I153" s="13">
        <v>49.82</v>
      </c>
      <c r="J153" s="13">
        <v>65.290000000000006</v>
      </c>
      <c r="K153" s="21"/>
    </row>
    <row r="154" spans="1:11" s="20" customFormat="1" ht="42.75" x14ac:dyDescent="0.25">
      <c r="A154" s="120">
        <v>142</v>
      </c>
      <c r="B154" s="6" t="s">
        <v>675</v>
      </c>
      <c r="C154" s="12" t="s">
        <v>676</v>
      </c>
      <c r="D154" s="6" t="s">
        <v>12</v>
      </c>
      <c r="E154" s="13">
        <v>16.54</v>
      </c>
      <c r="F154" s="29">
        <f t="shared" si="2"/>
        <v>4.1100000000000003</v>
      </c>
      <c r="G154" s="26">
        <v>10.92</v>
      </c>
      <c r="H154" s="13"/>
      <c r="I154" s="13">
        <v>13.14</v>
      </c>
      <c r="J154" s="13">
        <v>17.22</v>
      </c>
      <c r="K154" s="21"/>
    </row>
    <row r="155" spans="1:11" s="20" customFormat="1" ht="42.75" x14ac:dyDescent="0.25">
      <c r="A155" s="120">
        <v>143</v>
      </c>
      <c r="B155" s="6" t="s">
        <v>82</v>
      </c>
      <c r="C155" s="12" t="s">
        <v>1812</v>
      </c>
      <c r="D155" s="6" t="s">
        <v>243</v>
      </c>
      <c r="E155" s="13">
        <v>73.040000000000006</v>
      </c>
      <c r="F155" s="29">
        <f t="shared" si="2"/>
        <v>4.12</v>
      </c>
      <c r="G155" s="26">
        <v>48.26</v>
      </c>
      <c r="H155" s="13"/>
      <c r="I155" s="13">
        <v>58.04</v>
      </c>
      <c r="J155" s="13">
        <v>76.05</v>
      </c>
      <c r="K155" s="21"/>
    </row>
    <row r="156" spans="1:11" s="20" customFormat="1" ht="42.75" x14ac:dyDescent="0.25">
      <c r="A156" s="124">
        <v>144</v>
      </c>
      <c r="B156" s="6" t="s">
        <v>82</v>
      </c>
      <c r="C156" s="12" t="s">
        <v>1813</v>
      </c>
      <c r="D156" s="6" t="s">
        <v>243</v>
      </c>
      <c r="E156" s="13">
        <v>113.99</v>
      </c>
      <c r="F156" s="29">
        <f t="shared" si="2"/>
        <v>4.1100000000000003</v>
      </c>
      <c r="G156" s="26">
        <v>75.319999999999993</v>
      </c>
      <c r="H156" s="13"/>
      <c r="I156" s="13">
        <v>90.57</v>
      </c>
      <c r="J156" s="13">
        <v>118.68</v>
      </c>
      <c r="K156" s="21"/>
    </row>
    <row r="157" spans="1:11" s="20" customFormat="1" x14ac:dyDescent="0.25">
      <c r="A157" s="124">
        <v>145</v>
      </c>
      <c r="B157" s="6" t="s">
        <v>82</v>
      </c>
      <c r="C157" s="12" t="s">
        <v>677</v>
      </c>
      <c r="D157" s="6" t="s">
        <v>254</v>
      </c>
      <c r="E157" s="13">
        <v>67.7</v>
      </c>
      <c r="F157" s="29">
        <f t="shared" si="2"/>
        <v>4.12</v>
      </c>
      <c r="G157" s="26">
        <v>44.73</v>
      </c>
      <c r="H157" s="13"/>
      <c r="I157" s="13">
        <v>53.79</v>
      </c>
      <c r="J157" s="13">
        <v>70.489999999999995</v>
      </c>
      <c r="K157" s="21"/>
    </row>
    <row r="158" spans="1:11" s="16" customFormat="1" ht="28.5" x14ac:dyDescent="0.25">
      <c r="A158" s="215">
        <v>146</v>
      </c>
      <c r="B158" s="6" t="s">
        <v>82</v>
      </c>
      <c r="C158" s="12" t="s">
        <v>482</v>
      </c>
      <c r="D158" s="6" t="s">
        <v>483</v>
      </c>
      <c r="E158" s="13">
        <v>35.630000000000003</v>
      </c>
      <c r="F158" s="29">
        <f t="shared" si="2"/>
        <v>4.13</v>
      </c>
      <c r="G158" s="26">
        <v>23.54</v>
      </c>
      <c r="H158" s="13"/>
      <c r="I158" s="13">
        <v>28.31</v>
      </c>
      <c r="J158" s="13">
        <v>37.1</v>
      </c>
      <c r="K158" s="21"/>
    </row>
    <row r="159" spans="1:11" s="16" customFormat="1" ht="42.75" x14ac:dyDescent="0.25">
      <c r="A159" s="215"/>
      <c r="B159" s="6" t="s">
        <v>484</v>
      </c>
      <c r="C159" s="12" t="s">
        <v>485</v>
      </c>
      <c r="D159" s="6" t="s">
        <v>483</v>
      </c>
      <c r="E159" s="13">
        <v>35.630000000000003</v>
      </c>
      <c r="F159" s="29">
        <f t="shared" si="2"/>
        <v>4.13</v>
      </c>
      <c r="G159" s="26">
        <v>23.54</v>
      </c>
      <c r="H159" s="13"/>
      <c r="I159" s="13">
        <v>28.31</v>
      </c>
      <c r="J159" s="13">
        <v>37.1</v>
      </c>
      <c r="K159" s="21"/>
    </row>
    <row r="160" spans="1:11" s="16" customFormat="1" ht="123.75" x14ac:dyDescent="0.25">
      <c r="A160" s="120">
        <v>147</v>
      </c>
      <c r="B160" s="6" t="s">
        <v>82</v>
      </c>
      <c r="C160" s="12" t="s">
        <v>486</v>
      </c>
      <c r="D160" s="6" t="s">
        <v>12</v>
      </c>
      <c r="E160" s="13">
        <v>0.7</v>
      </c>
      <c r="F160" s="29">
        <f t="shared" si="2"/>
        <v>7.14</v>
      </c>
      <c r="G160" s="26">
        <v>0.47</v>
      </c>
      <c r="H160" s="22" t="s">
        <v>663</v>
      </c>
      <c r="I160" s="13">
        <v>0.56999999999999995</v>
      </c>
      <c r="J160" s="13">
        <v>0.75</v>
      </c>
      <c r="K160" s="21"/>
    </row>
    <row r="161" spans="1:11" s="16" customFormat="1" ht="123.75" x14ac:dyDescent="0.25">
      <c r="A161" s="120">
        <v>148</v>
      </c>
      <c r="B161" s="6" t="s">
        <v>82</v>
      </c>
      <c r="C161" s="12" t="s">
        <v>487</v>
      </c>
      <c r="D161" s="6" t="s">
        <v>254</v>
      </c>
      <c r="E161" s="13">
        <v>19.940000000000001</v>
      </c>
      <c r="F161" s="29">
        <f t="shared" si="2"/>
        <v>4.16</v>
      </c>
      <c r="G161" s="26">
        <v>13.18</v>
      </c>
      <c r="H161" s="22" t="s">
        <v>663</v>
      </c>
      <c r="I161" s="13">
        <v>15.85</v>
      </c>
      <c r="J161" s="13">
        <v>20.77</v>
      </c>
      <c r="K161" s="21"/>
    </row>
    <row r="162" spans="1:11" s="16" customFormat="1" ht="123.75" x14ac:dyDescent="0.25">
      <c r="A162" s="120">
        <v>149</v>
      </c>
      <c r="B162" s="6" t="s">
        <v>82</v>
      </c>
      <c r="C162" s="12" t="s">
        <v>488</v>
      </c>
      <c r="D162" s="6" t="s">
        <v>254</v>
      </c>
      <c r="E162" s="13">
        <v>39.54</v>
      </c>
      <c r="F162" s="29">
        <f t="shared" si="2"/>
        <v>4.12</v>
      </c>
      <c r="G162" s="26">
        <v>26.13</v>
      </c>
      <c r="H162" s="22" t="s">
        <v>663</v>
      </c>
      <c r="I162" s="13">
        <v>31.42</v>
      </c>
      <c r="J162" s="13">
        <v>41.17</v>
      </c>
      <c r="K162" s="21"/>
    </row>
    <row r="163" spans="1:11" s="16" customFormat="1" x14ac:dyDescent="0.25">
      <c r="A163" s="120">
        <v>150</v>
      </c>
      <c r="B163" s="6" t="s">
        <v>82</v>
      </c>
      <c r="C163" s="12" t="s">
        <v>489</v>
      </c>
      <c r="D163" s="6" t="s">
        <v>12</v>
      </c>
      <c r="E163" s="13">
        <v>5.72</v>
      </c>
      <c r="F163" s="29">
        <f t="shared" si="2"/>
        <v>4.2</v>
      </c>
      <c r="G163" s="26">
        <v>3.78</v>
      </c>
      <c r="H163" s="13"/>
      <c r="I163" s="13">
        <v>4.55</v>
      </c>
      <c r="J163" s="13">
        <v>5.96</v>
      </c>
      <c r="K163" s="21"/>
    </row>
    <row r="164" spans="1:11" s="16" customFormat="1" ht="135" x14ac:dyDescent="0.25">
      <c r="A164" s="124">
        <v>151</v>
      </c>
      <c r="B164" s="6" t="s">
        <v>82</v>
      </c>
      <c r="C164" s="12" t="s">
        <v>490</v>
      </c>
      <c r="D164" s="6" t="s">
        <v>254</v>
      </c>
      <c r="E164" s="13">
        <v>28.6</v>
      </c>
      <c r="F164" s="29">
        <f t="shared" si="2"/>
        <v>4.16</v>
      </c>
      <c r="G164" s="26">
        <v>18.84</v>
      </c>
      <c r="H164" s="13">
        <v>0.08</v>
      </c>
      <c r="I164" s="13">
        <v>22.73</v>
      </c>
      <c r="J164" s="13">
        <v>29.79</v>
      </c>
      <c r="K164" s="22" t="s">
        <v>663</v>
      </c>
    </row>
    <row r="165" spans="1:11" s="16" customFormat="1" ht="135" x14ac:dyDescent="0.25">
      <c r="A165" s="120">
        <v>152</v>
      </c>
      <c r="B165" s="6" t="s">
        <v>82</v>
      </c>
      <c r="C165" s="12" t="s">
        <v>491</v>
      </c>
      <c r="D165" s="6" t="s">
        <v>254</v>
      </c>
      <c r="E165" s="13">
        <v>9.26</v>
      </c>
      <c r="F165" s="29">
        <f t="shared" si="2"/>
        <v>4.43</v>
      </c>
      <c r="G165" s="26">
        <v>6.12</v>
      </c>
      <c r="H165" s="122">
        <v>0.02</v>
      </c>
      <c r="I165" s="13">
        <v>7.38</v>
      </c>
      <c r="J165" s="13">
        <v>9.67</v>
      </c>
      <c r="K165" s="22" t="s">
        <v>663</v>
      </c>
    </row>
    <row r="166" spans="1:11" s="16" customFormat="1" ht="123.75" x14ac:dyDescent="0.25">
      <c r="A166" s="120">
        <v>153</v>
      </c>
      <c r="B166" s="6" t="s">
        <v>82</v>
      </c>
      <c r="C166" s="12" t="s">
        <v>492</v>
      </c>
      <c r="D166" s="6" t="s">
        <v>254</v>
      </c>
      <c r="E166" s="13">
        <v>9.26</v>
      </c>
      <c r="F166" s="29">
        <f t="shared" si="2"/>
        <v>4.21</v>
      </c>
      <c r="G166" s="26">
        <v>6.12</v>
      </c>
      <c r="H166" s="22" t="s">
        <v>663</v>
      </c>
      <c r="I166" s="13">
        <v>7.36</v>
      </c>
      <c r="J166" s="13">
        <v>9.65</v>
      </c>
      <c r="K166" s="21"/>
    </row>
    <row r="167" spans="1:11" s="16" customFormat="1" ht="123.75" x14ac:dyDescent="0.25">
      <c r="A167" s="120">
        <v>154</v>
      </c>
      <c r="B167" s="6" t="s">
        <v>82</v>
      </c>
      <c r="C167" s="12" t="s">
        <v>493</v>
      </c>
      <c r="D167" s="6" t="s">
        <v>254</v>
      </c>
      <c r="E167" s="13">
        <v>19.88</v>
      </c>
      <c r="F167" s="29">
        <f t="shared" si="2"/>
        <v>3.67</v>
      </c>
      <c r="G167" s="26">
        <v>13.28</v>
      </c>
      <c r="H167" s="22" t="s">
        <v>663</v>
      </c>
      <c r="I167" s="13">
        <v>15.73</v>
      </c>
      <c r="J167" s="13">
        <v>20.61</v>
      </c>
      <c r="K167" s="21"/>
    </row>
    <row r="168" spans="1:11" s="16" customFormat="1" ht="123.75" x14ac:dyDescent="0.25">
      <c r="A168" s="120">
        <v>155</v>
      </c>
      <c r="B168" s="6" t="s">
        <v>82</v>
      </c>
      <c r="C168" s="12" t="s">
        <v>494</v>
      </c>
      <c r="D168" s="6" t="s">
        <v>254</v>
      </c>
      <c r="E168" s="13">
        <v>7.83</v>
      </c>
      <c r="F168" s="29">
        <f t="shared" si="2"/>
        <v>4.34</v>
      </c>
      <c r="G168" s="26">
        <v>5.18</v>
      </c>
      <c r="H168" s="22" t="s">
        <v>663</v>
      </c>
      <c r="I168" s="13">
        <v>6.23</v>
      </c>
      <c r="J168" s="13">
        <v>8.17</v>
      </c>
      <c r="K168" s="21"/>
    </row>
    <row r="169" spans="1:11" s="16" customFormat="1" ht="123.75" x14ac:dyDescent="0.25">
      <c r="A169" s="120">
        <v>156</v>
      </c>
      <c r="B169" s="6" t="s">
        <v>82</v>
      </c>
      <c r="C169" s="12" t="s">
        <v>495</v>
      </c>
      <c r="D169" s="6" t="s">
        <v>232</v>
      </c>
      <c r="E169" s="13">
        <v>2.13</v>
      </c>
      <c r="F169" s="29">
        <f t="shared" si="2"/>
        <v>4.6900000000000004</v>
      </c>
      <c r="G169" s="26">
        <v>1.41</v>
      </c>
      <c r="H169" s="22" t="s">
        <v>663</v>
      </c>
      <c r="I169" s="13">
        <v>1.7</v>
      </c>
      <c r="J169" s="13">
        <v>2.23</v>
      </c>
      <c r="K169" s="21"/>
    </row>
    <row r="170" spans="1:11" s="16" customFormat="1" ht="135" x14ac:dyDescent="0.25">
      <c r="A170" s="120">
        <v>157</v>
      </c>
      <c r="B170" s="6" t="s">
        <v>82</v>
      </c>
      <c r="C170" s="12" t="s">
        <v>1778</v>
      </c>
      <c r="D170" s="6" t="s">
        <v>254</v>
      </c>
      <c r="E170" s="13">
        <v>9.35</v>
      </c>
      <c r="F170" s="29">
        <f t="shared" si="2"/>
        <v>4.0599999999999996</v>
      </c>
      <c r="G170" s="26">
        <v>6.12</v>
      </c>
      <c r="H170" s="122">
        <v>7.0000000000000007E-2</v>
      </c>
      <c r="I170" s="13">
        <v>7.43</v>
      </c>
      <c r="J170" s="13">
        <v>9.73</v>
      </c>
      <c r="K170" s="22" t="s">
        <v>663</v>
      </c>
    </row>
    <row r="171" spans="1:11" s="16" customFormat="1" ht="123.75" x14ac:dyDescent="0.25">
      <c r="A171" s="120">
        <v>158</v>
      </c>
      <c r="B171" s="6" t="s">
        <v>82</v>
      </c>
      <c r="C171" s="12" t="s">
        <v>496</v>
      </c>
      <c r="D171" s="6" t="s">
        <v>316</v>
      </c>
      <c r="E171" s="13">
        <v>2.85</v>
      </c>
      <c r="F171" s="29">
        <f t="shared" si="2"/>
        <v>3.86</v>
      </c>
      <c r="G171" s="26">
        <v>1.88</v>
      </c>
      <c r="H171" s="22" t="s">
        <v>663</v>
      </c>
      <c r="I171" s="13">
        <v>2.2599999999999998</v>
      </c>
      <c r="J171" s="13">
        <v>2.96</v>
      </c>
      <c r="K171" s="21"/>
    </row>
    <row r="172" spans="1:11" s="16" customFormat="1" ht="123.75" x14ac:dyDescent="0.25">
      <c r="A172" s="120">
        <v>159</v>
      </c>
      <c r="B172" s="6" t="s">
        <v>82</v>
      </c>
      <c r="C172" s="12" t="s">
        <v>497</v>
      </c>
      <c r="D172" s="6" t="s">
        <v>254</v>
      </c>
      <c r="E172" s="13">
        <v>5.67</v>
      </c>
      <c r="F172" s="29">
        <f t="shared" si="2"/>
        <v>4.2300000000000004</v>
      </c>
      <c r="G172" s="26">
        <v>3.76</v>
      </c>
      <c r="H172" s="22" t="s">
        <v>663</v>
      </c>
      <c r="I172" s="13">
        <v>4.51</v>
      </c>
      <c r="J172" s="13">
        <v>5.91</v>
      </c>
      <c r="K172" s="21"/>
    </row>
    <row r="173" spans="1:11" s="16" customFormat="1" ht="123.75" x14ac:dyDescent="0.25">
      <c r="A173" s="120">
        <v>160</v>
      </c>
      <c r="B173" s="6" t="s">
        <v>82</v>
      </c>
      <c r="C173" s="12" t="s">
        <v>498</v>
      </c>
      <c r="D173" s="6" t="s">
        <v>316</v>
      </c>
      <c r="E173" s="13">
        <v>5.67</v>
      </c>
      <c r="F173" s="29">
        <f t="shared" si="2"/>
        <v>4.2300000000000004</v>
      </c>
      <c r="G173" s="26">
        <v>3.76</v>
      </c>
      <c r="H173" s="22" t="s">
        <v>663</v>
      </c>
      <c r="I173" s="13">
        <v>4.51</v>
      </c>
      <c r="J173" s="13">
        <v>5.91</v>
      </c>
      <c r="K173" s="21"/>
    </row>
    <row r="174" spans="1:11" s="16" customFormat="1" ht="123.75" x14ac:dyDescent="0.25">
      <c r="A174" s="202">
        <v>161</v>
      </c>
      <c r="B174" s="6" t="s">
        <v>82</v>
      </c>
      <c r="C174" s="12" t="s">
        <v>499</v>
      </c>
      <c r="D174" s="6" t="s">
        <v>12</v>
      </c>
      <c r="E174" s="13">
        <v>0.7</v>
      </c>
      <c r="F174" s="29">
        <f t="shared" si="2"/>
        <v>7.14</v>
      </c>
      <c r="G174" s="26">
        <v>0.47</v>
      </c>
      <c r="H174" s="22" t="s">
        <v>663</v>
      </c>
      <c r="I174" s="13">
        <v>0.56999999999999995</v>
      </c>
      <c r="J174" s="13">
        <v>0.75</v>
      </c>
      <c r="K174" s="21"/>
    </row>
    <row r="175" spans="1:11" s="20" customFormat="1" ht="42.75" x14ac:dyDescent="0.25">
      <c r="A175" s="124">
        <v>162</v>
      </c>
      <c r="B175" s="120" t="s">
        <v>82</v>
      </c>
      <c r="C175" s="12" t="s">
        <v>1744</v>
      </c>
      <c r="D175" s="120" t="s">
        <v>483</v>
      </c>
      <c r="E175" s="13">
        <v>157.97</v>
      </c>
      <c r="F175" s="29">
        <f t="shared" si="2"/>
        <v>-1.99</v>
      </c>
      <c r="G175" s="26">
        <v>47.08</v>
      </c>
      <c r="H175" s="13">
        <v>61.54</v>
      </c>
      <c r="I175" s="13">
        <v>118.16</v>
      </c>
      <c r="J175" s="13">
        <v>154.83000000000001</v>
      </c>
      <c r="K175" s="21"/>
    </row>
    <row r="176" spans="1:11" s="20" customFormat="1" ht="42.75" x14ac:dyDescent="0.25">
      <c r="A176" s="124">
        <v>163</v>
      </c>
      <c r="B176" s="172" t="s">
        <v>82</v>
      </c>
      <c r="C176" s="12" t="s">
        <v>1783</v>
      </c>
      <c r="D176" s="172" t="s">
        <v>483</v>
      </c>
      <c r="E176" s="13">
        <v>109.63</v>
      </c>
      <c r="F176" s="29">
        <f t="shared" si="2"/>
        <v>2.67</v>
      </c>
      <c r="G176" s="26">
        <v>75.17</v>
      </c>
      <c r="H176" s="13"/>
      <c r="I176" s="13">
        <v>85.9</v>
      </c>
      <c r="J176" s="13">
        <v>112.56</v>
      </c>
      <c r="K176" s="21"/>
    </row>
    <row r="177" spans="1:11" s="16" customFormat="1" x14ac:dyDescent="0.25">
      <c r="A177" s="124">
        <v>164</v>
      </c>
      <c r="B177" s="6" t="s">
        <v>82</v>
      </c>
      <c r="C177" s="12" t="s">
        <v>500</v>
      </c>
      <c r="D177" s="6" t="s">
        <v>243</v>
      </c>
      <c r="E177" s="13">
        <v>4.63</v>
      </c>
      <c r="F177" s="29">
        <f t="shared" si="2"/>
        <v>4.0999999999999996</v>
      </c>
      <c r="G177" s="26">
        <v>3.06</v>
      </c>
      <c r="H177" s="13"/>
      <c r="I177" s="13">
        <v>3.68</v>
      </c>
      <c r="J177" s="13">
        <v>4.82</v>
      </c>
      <c r="K177" s="21"/>
    </row>
    <row r="178" spans="1:11" s="16" customFormat="1" x14ac:dyDescent="0.25">
      <c r="A178" s="124">
        <v>165</v>
      </c>
      <c r="B178" s="6" t="s">
        <v>82</v>
      </c>
      <c r="C178" s="12" t="s">
        <v>501</v>
      </c>
      <c r="D178" s="6" t="s">
        <v>243</v>
      </c>
      <c r="E178" s="13">
        <v>0.99</v>
      </c>
      <c r="F178" s="29">
        <f t="shared" si="2"/>
        <v>5.05</v>
      </c>
      <c r="G178" s="26">
        <v>0.66</v>
      </c>
      <c r="H178" s="13"/>
      <c r="I178" s="13">
        <v>0.79</v>
      </c>
      <c r="J178" s="13">
        <v>1.04</v>
      </c>
      <c r="K178" s="21"/>
    </row>
    <row r="179" spans="1:11" s="16" customFormat="1" x14ac:dyDescent="0.25">
      <c r="A179" s="124">
        <v>166</v>
      </c>
      <c r="B179" s="6" t="s">
        <v>82</v>
      </c>
      <c r="C179" s="12" t="s">
        <v>502</v>
      </c>
      <c r="D179" s="6" t="s">
        <v>243</v>
      </c>
      <c r="E179" s="13">
        <v>1.25</v>
      </c>
      <c r="F179" s="29">
        <f t="shared" si="2"/>
        <v>4</v>
      </c>
      <c r="G179" s="26">
        <v>0.82</v>
      </c>
      <c r="H179" s="13"/>
      <c r="I179" s="13">
        <v>0.99</v>
      </c>
      <c r="J179" s="13">
        <v>1.3</v>
      </c>
      <c r="K179" s="21"/>
    </row>
    <row r="180" spans="1:11" s="16" customFormat="1" x14ac:dyDescent="0.25">
      <c r="A180" s="124">
        <v>167</v>
      </c>
      <c r="B180" s="6" t="s">
        <v>82</v>
      </c>
      <c r="C180" s="12" t="s">
        <v>503</v>
      </c>
      <c r="D180" s="6" t="s">
        <v>243</v>
      </c>
      <c r="E180" s="13">
        <v>7.13</v>
      </c>
      <c r="F180" s="29">
        <f t="shared" si="2"/>
        <v>3.93</v>
      </c>
      <c r="G180" s="26">
        <v>4.71</v>
      </c>
      <c r="H180" s="13"/>
      <c r="I180" s="13">
        <v>5.66</v>
      </c>
      <c r="J180" s="13">
        <v>7.41</v>
      </c>
      <c r="K180" s="21"/>
    </row>
    <row r="181" spans="1:11" s="16" customFormat="1" ht="28.5" x14ac:dyDescent="0.25">
      <c r="A181" s="124">
        <v>168</v>
      </c>
      <c r="B181" s="6" t="s">
        <v>504</v>
      </c>
      <c r="C181" s="12" t="s">
        <v>505</v>
      </c>
      <c r="D181" s="6" t="s">
        <v>243</v>
      </c>
      <c r="E181" s="13">
        <v>17.43</v>
      </c>
      <c r="F181" s="29">
        <f t="shared" si="2"/>
        <v>2.2400000000000002</v>
      </c>
      <c r="G181" s="26">
        <v>10.18</v>
      </c>
      <c r="H181" s="13">
        <v>1.63</v>
      </c>
      <c r="I181" s="13">
        <v>13.6</v>
      </c>
      <c r="J181" s="13">
        <v>17.82</v>
      </c>
      <c r="K181" s="21"/>
    </row>
    <row r="182" spans="1:11" s="16" customFormat="1" ht="28.5" x14ac:dyDescent="0.25">
      <c r="A182" s="124">
        <v>169</v>
      </c>
      <c r="B182" s="6" t="s">
        <v>506</v>
      </c>
      <c r="C182" s="12" t="s">
        <v>507</v>
      </c>
      <c r="D182" s="6" t="s">
        <v>243</v>
      </c>
      <c r="E182" s="13">
        <v>353.13</v>
      </c>
      <c r="F182" s="29">
        <f t="shared" si="2"/>
        <v>2.2799999999999998</v>
      </c>
      <c r="G182" s="26">
        <v>208.06</v>
      </c>
      <c r="H182" s="13">
        <v>30.88</v>
      </c>
      <c r="I182" s="13">
        <v>275.62</v>
      </c>
      <c r="J182" s="13">
        <v>361.17</v>
      </c>
      <c r="K182" s="21"/>
    </row>
    <row r="183" spans="1:11" s="16" customFormat="1" ht="28.5" x14ac:dyDescent="0.25">
      <c r="A183" s="124">
        <v>170</v>
      </c>
      <c r="B183" s="6" t="s">
        <v>508</v>
      </c>
      <c r="C183" s="12" t="s">
        <v>509</v>
      </c>
      <c r="D183" s="6" t="s">
        <v>243</v>
      </c>
      <c r="E183" s="13">
        <v>573.51</v>
      </c>
      <c r="F183" s="29">
        <f t="shared" si="2"/>
        <v>2.36</v>
      </c>
      <c r="G183" s="26">
        <v>340.47</v>
      </c>
      <c r="H183" s="13">
        <v>47.29</v>
      </c>
      <c r="I183" s="13">
        <v>447.97</v>
      </c>
      <c r="J183" s="13">
        <v>587.02</v>
      </c>
      <c r="K183" s="21"/>
    </row>
    <row r="184" spans="1:11" s="16" customFormat="1" ht="28.5" x14ac:dyDescent="0.25">
      <c r="A184" s="124">
        <v>171</v>
      </c>
      <c r="B184" s="6" t="s">
        <v>510</v>
      </c>
      <c r="C184" s="12" t="s">
        <v>511</v>
      </c>
      <c r="D184" s="6" t="s">
        <v>243</v>
      </c>
      <c r="E184" s="13">
        <v>794.09</v>
      </c>
      <c r="F184" s="29">
        <f t="shared" si="2"/>
        <v>2.31</v>
      </c>
      <c r="G184" s="26">
        <v>469.21</v>
      </c>
      <c r="H184" s="13">
        <v>67.930000000000007</v>
      </c>
      <c r="I184" s="13">
        <v>619.96</v>
      </c>
      <c r="J184" s="13">
        <v>812.4</v>
      </c>
      <c r="K184" s="21"/>
    </row>
    <row r="185" spans="1:11" s="16" customFormat="1" ht="28.5" x14ac:dyDescent="0.25">
      <c r="A185" s="124">
        <v>172</v>
      </c>
      <c r="B185" s="6" t="s">
        <v>512</v>
      </c>
      <c r="C185" s="12" t="s">
        <v>513</v>
      </c>
      <c r="D185" s="6" t="s">
        <v>243</v>
      </c>
      <c r="E185" s="13">
        <v>1165.1400000000001</v>
      </c>
      <c r="F185" s="29">
        <f t="shared" si="2"/>
        <v>2.35</v>
      </c>
      <c r="G185" s="26">
        <v>691.45</v>
      </c>
      <c r="H185" s="13">
        <v>96.36</v>
      </c>
      <c r="I185" s="13">
        <v>910.06</v>
      </c>
      <c r="J185" s="13">
        <v>1192.54</v>
      </c>
      <c r="K185" s="21"/>
    </row>
    <row r="186" spans="1:11" s="16" customFormat="1" ht="57" x14ac:dyDescent="0.25">
      <c r="A186" s="124">
        <v>173</v>
      </c>
      <c r="B186" s="6" t="s">
        <v>514</v>
      </c>
      <c r="C186" s="12" t="s">
        <v>515</v>
      </c>
      <c r="D186" s="6" t="s">
        <v>243</v>
      </c>
      <c r="E186" s="13">
        <v>6.86</v>
      </c>
      <c r="F186" s="29">
        <f t="shared" si="2"/>
        <v>2.33</v>
      </c>
      <c r="G186" s="26">
        <v>3.81</v>
      </c>
      <c r="H186" s="13">
        <v>0.81</v>
      </c>
      <c r="I186" s="13">
        <v>5.36</v>
      </c>
      <c r="J186" s="13">
        <v>7.02</v>
      </c>
      <c r="K186" s="21"/>
    </row>
    <row r="187" spans="1:11" s="16" customFormat="1" ht="135" x14ac:dyDescent="0.25">
      <c r="A187" s="124">
        <v>174</v>
      </c>
      <c r="B187" s="6" t="s">
        <v>82</v>
      </c>
      <c r="C187" s="12" t="s">
        <v>516</v>
      </c>
      <c r="D187" s="6" t="s">
        <v>316</v>
      </c>
      <c r="E187" s="13">
        <v>9.7100000000000009</v>
      </c>
      <c r="F187" s="29">
        <f t="shared" si="2"/>
        <v>3.91</v>
      </c>
      <c r="G187" s="26">
        <v>6.12</v>
      </c>
      <c r="H187" s="123">
        <v>0.34</v>
      </c>
      <c r="I187" s="13">
        <v>7.7</v>
      </c>
      <c r="J187" s="13">
        <v>10.09</v>
      </c>
      <c r="K187" s="22" t="s">
        <v>663</v>
      </c>
    </row>
    <row r="188" spans="1:11" s="16" customFormat="1" ht="123.75" x14ac:dyDescent="0.25">
      <c r="A188" s="124">
        <v>175</v>
      </c>
      <c r="B188" s="6" t="s">
        <v>82</v>
      </c>
      <c r="C188" s="12" t="s">
        <v>517</v>
      </c>
      <c r="D188" s="6" t="s">
        <v>316</v>
      </c>
      <c r="E188" s="13">
        <v>9.26</v>
      </c>
      <c r="F188" s="29">
        <f t="shared" si="2"/>
        <v>4.21</v>
      </c>
      <c r="G188" s="26">
        <v>6.12</v>
      </c>
      <c r="H188" s="22" t="s">
        <v>663</v>
      </c>
      <c r="I188" s="13">
        <v>7.36</v>
      </c>
      <c r="J188" s="13">
        <v>9.65</v>
      </c>
      <c r="K188" s="21"/>
    </row>
    <row r="189" spans="1:11" s="16" customFormat="1" ht="123.75" x14ac:dyDescent="0.25">
      <c r="A189" s="124">
        <v>176</v>
      </c>
      <c r="B189" s="6" t="s">
        <v>82</v>
      </c>
      <c r="C189" s="12" t="s">
        <v>518</v>
      </c>
      <c r="D189" s="6" t="s">
        <v>316</v>
      </c>
      <c r="E189" s="13">
        <v>18.53</v>
      </c>
      <c r="F189" s="29">
        <f t="shared" si="2"/>
        <v>4.0999999999999996</v>
      </c>
      <c r="G189" s="26">
        <v>12.24</v>
      </c>
      <c r="H189" s="22" t="s">
        <v>663</v>
      </c>
      <c r="I189" s="13">
        <v>14.72</v>
      </c>
      <c r="J189" s="13">
        <v>19.29</v>
      </c>
      <c r="K189" s="21"/>
    </row>
    <row r="190" spans="1:11" s="20" customFormat="1" x14ac:dyDescent="0.25">
      <c r="A190" s="17"/>
      <c r="B190" s="17"/>
      <c r="C190" s="15"/>
      <c r="D190" s="17"/>
      <c r="E190" s="18"/>
      <c r="F190" s="18"/>
      <c r="G190" s="18"/>
      <c r="H190" s="23"/>
      <c r="I190" s="18"/>
      <c r="J190" s="18"/>
      <c r="K190" s="21"/>
    </row>
    <row r="191" spans="1:11" s="20" customFormat="1" ht="48" customHeight="1" x14ac:dyDescent="0.25">
      <c r="A191" s="230" t="s">
        <v>1820</v>
      </c>
      <c r="B191" s="230"/>
      <c r="C191" s="230"/>
      <c r="D191" s="230"/>
      <c r="E191" s="230"/>
      <c r="F191" s="230"/>
      <c r="G191" s="230"/>
      <c r="H191" s="230"/>
      <c r="I191" s="230"/>
      <c r="J191" s="230"/>
      <c r="K191" s="21"/>
    </row>
    <row r="192" spans="1:11" s="20" customFormat="1" ht="60" customHeight="1" x14ac:dyDescent="0.25">
      <c r="A192" s="230" t="s">
        <v>1819</v>
      </c>
      <c r="B192" s="230"/>
      <c r="C192" s="230"/>
      <c r="D192" s="230"/>
      <c r="E192" s="230"/>
      <c r="F192" s="230"/>
      <c r="G192" s="230"/>
      <c r="H192" s="230"/>
      <c r="I192" s="230"/>
      <c r="J192" s="230"/>
      <c r="K192" s="21"/>
    </row>
    <row r="193" spans="1:11" s="20" customFormat="1" x14ac:dyDescent="0.25">
      <c r="A193" s="17"/>
      <c r="B193" s="17"/>
      <c r="C193" s="15"/>
      <c r="D193" s="17"/>
      <c r="E193" s="18"/>
      <c r="F193" s="18"/>
      <c r="G193" s="18"/>
      <c r="H193" s="23"/>
      <c r="I193" s="18"/>
      <c r="J193" s="18"/>
      <c r="K193" s="21"/>
    </row>
    <row r="194" spans="1:11" s="20" customFormat="1" ht="30.75" customHeight="1" x14ac:dyDescent="0.25">
      <c r="A194" s="238" t="s">
        <v>1416</v>
      </c>
      <c r="B194" s="238"/>
      <c r="C194" s="238"/>
      <c r="D194" s="238"/>
      <c r="E194" s="238"/>
      <c r="F194" s="238"/>
      <c r="G194" s="238"/>
      <c r="H194" s="238"/>
      <c r="I194" s="238"/>
      <c r="J194" s="238"/>
      <c r="K194" s="21"/>
    </row>
    <row r="195" spans="1:11" s="20" customFormat="1" x14ac:dyDescent="0.25">
      <c r="A195" s="17"/>
      <c r="B195" s="17"/>
      <c r="C195" s="15"/>
      <c r="D195" s="17"/>
      <c r="E195" s="18"/>
      <c r="F195" s="18"/>
      <c r="G195" s="18"/>
      <c r="H195" s="23"/>
      <c r="I195" s="18"/>
      <c r="J195" s="18"/>
      <c r="K195" s="21"/>
    </row>
    <row r="196" spans="1:11" s="20" customFormat="1" x14ac:dyDescent="0.25">
      <c r="A196" s="148"/>
      <c r="B196" s="155" t="s">
        <v>1771</v>
      </c>
      <c r="C196" s="15"/>
      <c r="D196" s="148"/>
      <c r="E196" s="18"/>
      <c r="F196" s="18"/>
      <c r="G196" s="18"/>
      <c r="H196" s="23"/>
      <c r="I196" s="18"/>
      <c r="J196" s="18"/>
      <c r="K196" s="21"/>
    </row>
    <row r="197" spans="1:11" s="20" customFormat="1" x14ac:dyDescent="0.25">
      <c r="A197" s="223" t="s">
        <v>519</v>
      </c>
      <c r="B197" s="223" t="s">
        <v>541</v>
      </c>
      <c r="C197" s="223"/>
      <c r="D197" s="223" t="s">
        <v>5</v>
      </c>
      <c r="E197" s="223" t="s">
        <v>682</v>
      </c>
      <c r="F197" s="243"/>
      <c r="G197" s="244" t="s">
        <v>688</v>
      </c>
      <c r="H197" s="246" t="s">
        <v>521</v>
      </c>
      <c r="I197" s="247"/>
      <c r="J197" s="18"/>
      <c r="K197" s="21"/>
    </row>
    <row r="198" spans="1:11" s="20" customFormat="1" ht="51" x14ac:dyDescent="0.25">
      <c r="A198" s="223"/>
      <c r="B198" s="223"/>
      <c r="C198" s="223"/>
      <c r="D198" s="223"/>
      <c r="E198" s="38" t="s">
        <v>686</v>
      </c>
      <c r="F198" s="152" t="s">
        <v>542</v>
      </c>
      <c r="G198" s="245"/>
      <c r="H198" s="39" t="s">
        <v>687</v>
      </c>
      <c r="I198" s="142" t="s">
        <v>542</v>
      </c>
      <c r="J198" s="18"/>
      <c r="K198" s="21"/>
    </row>
    <row r="199" spans="1:11" s="20" customFormat="1" x14ac:dyDescent="0.25">
      <c r="A199" s="15"/>
      <c r="B199" s="230" t="s">
        <v>690</v>
      </c>
      <c r="C199" s="230"/>
      <c r="D199" s="148"/>
      <c r="E199" s="148"/>
      <c r="F199" s="148"/>
      <c r="G199" s="18"/>
      <c r="H199" s="18"/>
      <c r="I199" s="18"/>
      <c r="J199" s="18"/>
      <c r="K199" s="21"/>
    </row>
    <row r="200" spans="1:11" s="20" customFormat="1" x14ac:dyDescent="0.25">
      <c r="A200" s="12">
        <v>177</v>
      </c>
      <c r="B200" s="204" t="s">
        <v>543</v>
      </c>
      <c r="C200" s="204"/>
      <c r="D200" s="143" t="s">
        <v>544</v>
      </c>
      <c r="E200" s="26">
        <v>2.87</v>
      </c>
      <c r="F200" s="13">
        <v>3.76</v>
      </c>
      <c r="G200" s="40">
        <f>ROUND((H200-E200)/E200,2)</f>
        <v>0</v>
      </c>
      <c r="H200" s="26">
        <v>2.87</v>
      </c>
      <c r="I200" s="13">
        <v>3.76</v>
      </c>
      <c r="J200" s="18"/>
      <c r="K200" s="21"/>
    </row>
    <row r="201" spans="1:11" s="20" customFormat="1" x14ac:dyDescent="0.25">
      <c r="A201" s="12">
        <v>178</v>
      </c>
      <c r="B201" s="204" t="s">
        <v>545</v>
      </c>
      <c r="C201" s="204"/>
      <c r="D201" s="143" t="s">
        <v>544</v>
      </c>
      <c r="E201" s="26">
        <v>2.87</v>
      </c>
      <c r="F201" s="13">
        <v>3.76</v>
      </c>
      <c r="G201" s="40">
        <f t="shared" ref="G201:G210" si="3">ROUND((H201-E201)/E201,2)</f>
        <v>0</v>
      </c>
      <c r="H201" s="26">
        <v>2.87</v>
      </c>
      <c r="I201" s="13">
        <v>3.76</v>
      </c>
      <c r="J201" s="18"/>
      <c r="K201" s="21"/>
    </row>
    <row r="202" spans="1:11" s="20" customFormat="1" x14ac:dyDescent="0.25">
      <c r="A202" s="12">
        <v>179</v>
      </c>
      <c r="B202" s="204" t="s">
        <v>546</v>
      </c>
      <c r="C202" s="204"/>
      <c r="D202" s="143" t="s">
        <v>544</v>
      </c>
      <c r="E202" s="26">
        <v>2.87</v>
      </c>
      <c r="F202" s="13">
        <v>3.76</v>
      </c>
      <c r="G202" s="40">
        <f t="shared" si="3"/>
        <v>0</v>
      </c>
      <c r="H202" s="26">
        <v>2.87</v>
      </c>
      <c r="I202" s="13">
        <v>3.76</v>
      </c>
      <c r="J202" s="18"/>
      <c r="K202" s="21"/>
    </row>
    <row r="203" spans="1:11" s="20" customFormat="1" x14ac:dyDescent="0.25">
      <c r="A203" s="12">
        <v>180</v>
      </c>
      <c r="B203" s="204" t="s">
        <v>547</v>
      </c>
      <c r="C203" s="204"/>
      <c r="D203" s="143" t="s">
        <v>544</v>
      </c>
      <c r="E203" s="26">
        <v>2.87</v>
      </c>
      <c r="F203" s="13">
        <v>3.76</v>
      </c>
      <c r="G203" s="40">
        <f t="shared" si="3"/>
        <v>0</v>
      </c>
      <c r="H203" s="26">
        <v>2.87</v>
      </c>
      <c r="I203" s="13">
        <v>3.76</v>
      </c>
      <c r="J203" s="18"/>
      <c r="K203" s="21"/>
    </row>
    <row r="204" spans="1:11" s="20" customFormat="1" x14ac:dyDescent="0.25">
      <c r="A204" s="12">
        <v>181</v>
      </c>
      <c r="B204" s="204" t="s">
        <v>548</v>
      </c>
      <c r="C204" s="204"/>
      <c r="D204" s="143" t="s">
        <v>544</v>
      </c>
      <c r="E204" s="26">
        <v>2.87</v>
      </c>
      <c r="F204" s="13">
        <v>3.76</v>
      </c>
      <c r="G204" s="40">
        <f t="shared" si="3"/>
        <v>0</v>
      </c>
      <c r="H204" s="26">
        <v>2.87</v>
      </c>
      <c r="I204" s="13">
        <v>3.76</v>
      </c>
      <c r="J204" s="18"/>
      <c r="K204" s="21"/>
    </row>
    <row r="205" spans="1:11" s="20" customFormat="1" x14ac:dyDescent="0.25">
      <c r="A205" s="12">
        <v>182</v>
      </c>
      <c r="B205" s="204" t="s">
        <v>549</v>
      </c>
      <c r="C205" s="204"/>
      <c r="D205" s="143" t="s">
        <v>544</v>
      </c>
      <c r="E205" s="26">
        <v>2.87</v>
      </c>
      <c r="F205" s="13">
        <v>3.76</v>
      </c>
      <c r="G205" s="40">
        <f t="shared" si="3"/>
        <v>0</v>
      </c>
      <c r="H205" s="26">
        <v>2.87</v>
      </c>
      <c r="I205" s="13">
        <v>3.76</v>
      </c>
      <c r="J205" s="18"/>
      <c r="K205" s="21"/>
    </row>
    <row r="206" spans="1:11" s="20" customFormat="1" x14ac:dyDescent="0.25">
      <c r="A206" s="12">
        <v>183</v>
      </c>
      <c r="B206" s="204" t="s">
        <v>550</v>
      </c>
      <c r="C206" s="204"/>
      <c r="D206" s="143" t="s">
        <v>544</v>
      </c>
      <c r="E206" s="26">
        <v>2.87</v>
      </c>
      <c r="F206" s="13">
        <v>3.76</v>
      </c>
      <c r="G206" s="40">
        <f t="shared" si="3"/>
        <v>0</v>
      </c>
      <c r="H206" s="26">
        <v>2.87</v>
      </c>
      <c r="I206" s="13">
        <v>3.76</v>
      </c>
      <c r="J206" s="18"/>
      <c r="K206" s="21"/>
    </row>
    <row r="207" spans="1:11" s="20" customFormat="1" x14ac:dyDescent="0.25">
      <c r="A207" s="12">
        <v>184</v>
      </c>
      <c r="B207" s="204" t="s">
        <v>551</v>
      </c>
      <c r="C207" s="204"/>
      <c r="D207" s="143" t="s">
        <v>544</v>
      </c>
      <c r="E207" s="26">
        <v>2.87</v>
      </c>
      <c r="F207" s="13">
        <v>3.76</v>
      </c>
      <c r="G207" s="40">
        <f t="shared" si="3"/>
        <v>0</v>
      </c>
      <c r="H207" s="26">
        <v>2.87</v>
      </c>
      <c r="I207" s="13">
        <v>3.76</v>
      </c>
      <c r="J207" s="18"/>
      <c r="K207" s="21"/>
    </row>
    <row r="208" spans="1:11" s="20" customFormat="1" x14ac:dyDescent="0.25">
      <c r="A208" s="12">
        <v>185</v>
      </c>
      <c r="B208" s="204" t="s">
        <v>552</v>
      </c>
      <c r="C208" s="204"/>
      <c r="D208" s="143" t="s">
        <v>544</v>
      </c>
      <c r="E208" s="26">
        <v>2.87</v>
      </c>
      <c r="F208" s="13">
        <v>3.76</v>
      </c>
      <c r="G208" s="40">
        <f t="shared" si="3"/>
        <v>0</v>
      </c>
      <c r="H208" s="26">
        <v>2.87</v>
      </c>
      <c r="I208" s="13">
        <v>3.76</v>
      </c>
      <c r="J208" s="18"/>
      <c r="K208" s="21"/>
    </row>
    <row r="209" spans="1:11" s="20" customFormat="1" x14ac:dyDescent="0.25">
      <c r="A209" s="12">
        <v>186</v>
      </c>
      <c r="B209" s="204" t="s">
        <v>553</v>
      </c>
      <c r="C209" s="204"/>
      <c r="D209" s="143" t="s">
        <v>544</v>
      </c>
      <c r="E209" s="26">
        <v>2.87</v>
      </c>
      <c r="F209" s="13">
        <v>3.76</v>
      </c>
      <c r="G209" s="40">
        <f t="shared" si="3"/>
        <v>0</v>
      </c>
      <c r="H209" s="26">
        <v>2.87</v>
      </c>
      <c r="I209" s="13">
        <v>3.76</v>
      </c>
      <c r="J209" s="18"/>
      <c r="K209" s="21"/>
    </row>
    <row r="210" spans="1:11" s="20" customFormat="1" x14ac:dyDescent="0.25">
      <c r="A210" s="12">
        <v>187</v>
      </c>
      <c r="B210" s="204" t="s">
        <v>554</v>
      </c>
      <c r="C210" s="204"/>
      <c r="D210" s="143" t="s">
        <v>544</v>
      </c>
      <c r="E210" s="26">
        <v>2.87</v>
      </c>
      <c r="F210" s="13">
        <v>3.76</v>
      </c>
      <c r="G210" s="40">
        <f t="shared" si="3"/>
        <v>0</v>
      </c>
      <c r="H210" s="26">
        <v>2.87</v>
      </c>
      <c r="I210" s="13">
        <v>3.76</v>
      </c>
      <c r="J210" s="18"/>
      <c r="K210" s="21"/>
    </row>
    <row r="211" spans="1:11" s="20" customFormat="1" x14ac:dyDescent="0.25">
      <c r="A211" s="15"/>
      <c r="B211" s="230" t="s">
        <v>689</v>
      </c>
      <c r="C211" s="230"/>
      <c r="D211" s="148"/>
      <c r="E211" s="18"/>
      <c r="F211" s="18"/>
      <c r="G211" s="18"/>
      <c r="H211" s="18"/>
      <c r="I211" s="18"/>
      <c r="J211" s="18"/>
      <c r="K211" s="21"/>
    </row>
    <row r="212" spans="1:11" s="20" customFormat="1" x14ac:dyDescent="0.25">
      <c r="A212" s="12">
        <v>188</v>
      </c>
      <c r="B212" s="204" t="s">
        <v>555</v>
      </c>
      <c r="C212" s="204"/>
      <c r="D212" s="143" t="s">
        <v>91</v>
      </c>
      <c r="E212" s="26">
        <v>2.13</v>
      </c>
      <c r="F212" s="13">
        <v>2.8</v>
      </c>
      <c r="G212" s="40">
        <f>ROUND((H212-E212)/E212,2)</f>
        <v>0</v>
      </c>
      <c r="H212" s="26">
        <v>2.13</v>
      </c>
      <c r="I212" s="13">
        <v>2.8</v>
      </c>
      <c r="J212" s="18"/>
      <c r="K212" s="21"/>
    </row>
    <row r="213" spans="1:11" s="20" customFormat="1" x14ac:dyDescent="0.25">
      <c r="A213" s="12">
        <v>189</v>
      </c>
      <c r="B213" s="204" t="s">
        <v>556</v>
      </c>
      <c r="C213" s="204"/>
      <c r="D213" s="143" t="s">
        <v>91</v>
      </c>
      <c r="E213" s="26">
        <v>2.23</v>
      </c>
      <c r="F213" s="13">
        <v>2.92</v>
      </c>
      <c r="G213" s="40">
        <f>ROUND((H213-E213)/E213,2)</f>
        <v>0</v>
      </c>
      <c r="H213" s="26">
        <v>2.23</v>
      </c>
      <c r="I213" s="13">
        <v>2.92</v>
      </c>
      <c r="J213" s="18"/>
      <c r="K213" s="21"/>
    </row>
    <row r="214" spans="1:11" s="20" customFormat="1" x14ac:dyDescent="0.25">
      <c r="A214" s="12">
        <v>190</v>
      </c>
      <c r="B214" s="204" t="s">
        <v>557</v>
      </c>
      <c r="C214" s="204"/>
      <c r="D214" s="143" t="s">
        <v>91</v>
      </c>
      <c r="E214" s="26">
        <v>2.23</v>
      </c>
      <c r="F214" s="13">
        <v>2.92</v>
      </c>
      <c r="G214" s="40">
        <f t="shared" ref="G214:G228" si="4">ROUND((H214-E214)/E214,2)</f>
        <v>0</v>
      </c>
      <c r="H214" s="26">
        <v>2.23</v>
      </c>
      <c r="I214" s="13">
        <v>2.92</v>
      </c>
      <c r="J214" s="18"/>
      <c r="K214" s="21"/>
    </row>
    <row r="215" spans="1:11" s="20" customFormat="1" x14ac:dyDescent="0.25">
      <c r="A215" s="12">
        <v>191</v>
      </c>
      <c r="B215" s="204" t="s">
        <v>558</v>
      </c>
      <c r="C215" s="204"/>
      <c r="D215" s="143" t="s">
        <v>91</v>
      </c>
      <c r="E215" s="26">
        <v>2.23</v>
      </c>
      <c r="F215" s="13">
        <v>2.92</v>
      </c>
      <c r="G215" s="40">
        <f t="shared" si="4"/>
        <v>0</v>
      </c>
      <c r="H215" s="26">
        <v>2.23</v>
      </c>
      <c r="I215" s="13">
        <v>2.92</v>
      </c>
      <c r="J215" s="18"/>
      <c r="K215" s="21"/>
    </row>
    <row r="216" spans="1:11" s="20" customFormat="1" x14ac:dyDescent="0.25">
      <c r="A216" s="12">
        <v>192</v>
      </c>
      <c r="B216" s="204" t="s">
        <v>559</v>
      </c>
      <c r="C216" s="204"/>
      <c r="D216" s="143" t="s">
        <v>91</v>
      </c>
      <c r="E216" s="26">
        <v>2.23</v>
      </c>
      <c r="F216" s="13">
        <v>2.92</v>
      </c>
      <c r="G216" s="40">
        <f t="shared" si="4"/>
        <v>0</v>
      </c>
      <c r="H216" s="26">
        <v>2.23</v>
      </c>
      <c r="I216" s="13">
        <v>2.92</v>
      </c>
      <c r="J216" s="18"/>
      <c r="K216" s="21"/>
    </row>
    <row r="217" spans="1:11" s="20" customFormat="1" x14ac:dyDescent="0.25">
      <c r="A217" s="12">
        <v>193</v>
      </c>
      <c r="B217" s="204" t="s">
        <v>560</v>
      </c>
      <c r="C217" s="204"/>
      <c r="D217" s="143" t="s">
        <v>561</v>
      </c>
      <c r="E217" s="26">
        <v>2.23</v>
      </c>
      <c r="F217" s="13">
        <v>2.92</v>
      </c>
      <c r="G217" s="40">
        <f t="shared" si="4"/>
        <v>0</v>
      </c>
      <c r="H217" s="26">
        <v>2.23</v>
      </c>
      <c r="I217" s="13">
        <v>2.92</v>
      </c>
      <c r="J217" s="18"/>
      <c r="K217" s="21"/>
    </row>
    <row r="218" spans="1:11" s="20" customFormat="1" x14ac:dyDescent="0.25">
      <c r="A218" s="12">
        <v>194</v>
      </c>
      <c r="B218" s="204" t="s">
        <v>562</v>
      </c>
      <c r="C218" s="204"/>
      <c r="D218" s="143" t="s">
        <v>91</v>
      </c>
      <c r="E218" s="26">
        <v>2.11</v>
      </c>
      <c r="F218" s="13">
        <v>2.76</v>
      </c>
      <c r="G218" s="40">
        <f t="shared" si="4"/>
        <v>0</v>
      </c>
      <c r="H218" s="26">
        <v>2.11</v>
      </c>
      <c r="I218" s="13">
        <v>2.76</v>
      </c>
      <c r="J218" s="18"/>
      <c r="K218" s="21"/>
    </row>
    <row r="219" spans="1:11" s="20" customFormat="1" x14ac:dyDescent="0.25">
      <c r="A219" s="12">
        <v>195</v>
      </c>
      <c r="B219" s="204" t="s">
        <v>563</v>
      </c>
      <c r="C219" s="204"/>
      <c r="D219" s="143" t="s">
        <v>91</v>
      </c>
      <c r="E219" s="26">
        <v>2.11</v>
      </c>
      <c r="F219" s="13">
        <v>2.76</v>
      </c>
      <c r="G219" s="40">
        <f t="shared" si="4"/>
        <v>0</v>
      </c>
      <c r="H219" s="26">
        <v>2.11</v>
      </c>
      <c r="I219" s="13">
        <v>2.76</v>
      </c>
      <c r="J219" s="18"/>
      <c r="K219" s="21"/>
    </row>
    <row r="220" spans="1:11" s="20" customFormat="1" x14ac:dyDescent="0.25">
      <c r="A220" s="12">
        <v>196</v>
      </c>
      <c r="B220" s="204" t="s">
        <v>564</v>
      </c>
      <c r="C220" s="204"/>
      <c r="D220" s="143" t="s">
        <v>91</v>
      </c>
      <c r="E220" s="26">
        <v>1.78</v>
      </c>
      <c r="F220" s="13">
        <v>2.34</v>
      </c>
      <c r="G220" s="40">
        <f t="shared" si="4"/>
        <v>0</v>
      </c>
      <c r="H220" s="26">
        <v>1.78</v>
      </c>
      <c r="I220" s="13">
        <v>2.34</v>
      </c>
      <c r="J220" s="18"/>
      <c r="K220" s="21"/>
    </row>
    <row r="221" spans="1:11" s="20" customFormat="1" x14ac:dyDescent="0.25">
      <c r="A221" s="12">
        <v>197</v>
      </c>
      <c r="B221" s="204" t="s">
        <v>565</v>
      </c>
      <c r="C221" s="204"/>
      <c r="D221" s="143" t="s">
        <v>91</v>
      </c>
      <c r="E221" s="26">
        <v>1.78</v>
      </c>
      <c r="F221" s="13">
        <v>2.34</v>
      </c>
      <c r="G221" s="40">
        <f t="shared" si="4"/>
        <v>0</v>
      </c>
      <c r="H221" s="26">
        <v>1.78</v>
      </c>
      <c r="I221" s="13">
        <v>2.34</v>
      </c>
      <c r="J221" s="18"/>
      <c r="K221" s="21"/>
    </row>
    <row r="222" spans="1:11" s="20" customFormat="1" x14ac:dyDescent="0.25">
      <c r="A222" s="12">
        <v>198</v>
      </c>
      <c r="B222" s="204" t="s">
        <v>566</v>
      </c>
      <c r="C222" s="204"/>
      <c r="D222" s="143" t="s">
        <v>91</v>
      </c>
      <c r="E222" s="26">
        <v>1.96</v>
      </c>
      <c r="F222" s="13">
        <v>2.56</v>
      </c>
      <c r="G222" s="40">
        <f t="shared" si="4"/>
        <v>0</v>
      </c>
      <c r="H222" s="26">
        <v>1.96</v>
      </c>
      <c r="I222" s="13">
        <v>2.56</v>
      </c>
      <c r="J222" s="18"/>
      <c r="K222" s="21"/>
    </row>
    <row r="223" spans="1:11" s="20" customFormat="1" x14ac:dyDescent="0.25">
      <c r="A223" s="12">
        <v>199</v>
      </c>
      <c r="B223" s="204" t="s">
        <v>567</v>
      </c>
      <c r="C223" s="204"/>
      <c r="D223" s="143" t="s">
        <v>91</v>
      </c>
      <c r="E223" s="26">
        <v>1.96</v>
      </c>
      <c r="F223" s="13">
        <v>2.56</v>
      </c>
      <c r="G223" s="40">
        <f t="shared" si="4"/>
        <v>0</v>
      </c>
      <c r="H223" s="26">
        <v>1.96</v>
      </c>
      <c r="I223" s="13">
        <v>2.56</v>
      </c>
      <c r="J223" s="18"/>
      <c r="K223" s="21"/>
    </row>
    <row r="224" spans="1:11" s="20" customFormat="1" x14ac:dyDescent="0.25">
      <c r="A224" s="12">
        <v>200</v>
      </c>
      <c r="B224" s="204" t="s">
        <v>568</v>
      </c>
      <c r="C224" s="204"/>
      <c r="D224" s="143" t="s">
        <v>91</v>
      </c>
      <c r="E224" s="26">
        <v>1.96</v>
      </c>
      <c r="F224" s="13">
        <v>2.56</v>
      </c>
      <c r="G224" s="40">
        <f t="shared" si="4"/>
        <v>0</v>
      </c>
      <c r="H224" s="26">
        <v>1.96</v>
      </c>
      <c r="I224" s="13">
        <v>2.56</v>
      </c>
      <c r="J224" s="18"/>
      <c r="K224" s="21"/>
    </row>
    <row r="225" spans="1:11" s="20" customFormat="1" x14ac:dyDescent="0.25">
      <c r="A225" s="12">
        <v>201</v>
      </c>
      <c r="B225" s="204" t="s">
        <v>569</v>
      </c>
      <c r="C225" s="204"/>
      <c r="D225" s="143" t="s">
        <v>91</v>
      </c>
      <c r="E225" s="26">
        <v>2.2799999999999998</v>
      </c>
      <c r="F225" s="13">
        <v>2.99</v>
      </c>
      <c r="G225" s="40">
        <f t="shared" si="4"/>
        <v>0</v>
      </c>
      <c r="H225" s="26">
        <v>2.2799999999999998</v>
      </c>
      <c r="I225" s="13">
        <v>2.99</v>
      </c>
      <c r="J225" s="18"/>
      <c r="K225" s="21"/>
    </row>
    <row r="226" spans="1:11" s="20" customFormat="1" x14ac:dyDescent="0.25">
      <c r="A226" s="12">
        <v>202</v>
      </c>
      <c r="B226" s="204" t="s">
        <v>570</v>
      </c>
      <c r="C226" s="204"/>
      <c r="D226" s="143" t="s">
        <v>91</v>
      </c>
      <c r="E226" s="26">
        <v>2.2799999999999998</v>
      </c>
      <c r="F226" s="13">
        <v>2.99</v>
      </c>
      <c r="G226" s="40">
        <f t="shared" si="4"/>
        <v>0</v>
      </c>
      <c r="H226" s="26">
        <v>2.2799999999999998</v>
      </c>
      <c r="I226" s="13">
        <v>2.99</v>
      </c>
      <c r="J226" s="18"/>
      <c r="K226" s="21"/>
    </row>
    <row r="227" spans="1:11" s="20" customFormat="1" x14ac:dyDescent="0.25">
      <c r="A227" s="12">
        <v>203</v>
      </c>
      <c r="B227" s="204" t="s">
        <v>571</v>
      </c>
      <c r="C227" s="204"/>
      <c r="D227" s="143" t="s">
        <v>91</v>
      </c>
      <c r="E227" s="26">
        <v>2.2799999999999998</v>
      </c>
      <c r="F227" s="13">
        <v>2.99</v>
      </c>
      <c r="G227" s="40">
        <f t="shared" si="4"/>
        <v>0</v>
      </c>
      <c r="H227" s="26">
        <v>2.2799999999999998</v>
      </c>
      <c r="I227" s="13">
        <v>2.99</v>
      </c>
      <c r="J227" s="18"/>
      <c r="K227" s="21"/>
    </row>
    <row r="228" spans="1:11" s="20" customFormat="1" x14ac:dyDescent="0.25">
      <c r="A228" s="12">
        <v>204</v>
      </c>
      <c r="B228" s="204" t="s">
        <v>572</v>
      </c>
      <c r="C228" s="204"/>
      <c r="D228" s="143" t="s">
        <v>91</v>
      </c>
      <c r="E228" s="26">
        <v>2.2799999999999998</v>
      </c>
      <c r="F228" s="13">
        <v>2.99</v>
      </c>
      <c r="G228" s="40">
        <f t="shared" si="4"/>
        <v>0</v>
      </c>
      <c r="H228" s="26">
        <v>2.2799999999999998</v>
      </c>
      <c r="I228" s="13">
        <v>2.99</v>
      </c>
      <c r="J228" s="18"/>
      <c r="K228" s="21"/>
    </row>
    <row r="229" spans="1:11" s="20" customFormat="1" x14ac:dyDescent="0.25">
      <c r="A229" s="15"/>
      <c r="B229" s="230" t="s">
        <v>573</v>
      </c>
      <c r="C229" s="230"/>
      <c r="D229" s="148"/>
      <c r="E229" s="18"/>
      <c r="F229" s="18"/>
      <c r="G229" s="18"/>
      <c r="H229" s="18"/>
      <c r="I229" s="18"/>
      <c r="J229" s="18"/>
      <c r="K229" s="21"/>
    </row>
    <row r="230" spans="1:11" s="20" customFormat="1" x14ac:dyDescent="0.25">
      <c r="A230" s="12">
        <v>205</v>
      </c>
      <c r="B230" s="204" t="s">
        <v>574</v>
      </c>
      <c r="C230" s="204"/>
      <c r="D230" s="143" t="s">
        <v>91</v>
      </c>
      <c r="E230" s="26">
        <v>1.3</v>
      </c>
      <c r="F230" s="13">
        <v>1.7</v>
      </c>
      <c r="G230" s="40">
        <f>ROUND((H230-E230)/E230,2)</f>
        <v>0</v>
      </c>
      <c r="H230" s="26">
        <v>1.3</v>
      </c>
      <c r="I230" s="13">
        <v>1.7</v>
      </c>
      <c r="J230" s="18"/>
      <c r="K230" s="21"/>
    </row>
    <row r="231" spans="1:11" s="20" customFormat="1" x14ac:dyDescent="0.25">
      <c r="A231" s="12">
        <v>206</v>
      </c>
      <c r="B231" s="204" t="s">
        <v>575</v>
      </c>
      <c r="C231" s="204"/>
      <c r="D231" s="143" t="s">
        <v>91</v>
      </c>
      <c r="E231" s="26">
        <v>1.3</v>
      </c>
      <c r="F231" s="13">
        <v>1.7</v>
      </c>
      <c r="G231" s="40">
        <f t="shared" ref="G231:G251" si="5">ROUND((H231-E231)/E231,2)</f>
        <v>0</v>
      </c>
      <c r="H231" s="26">
        <v>1.3</v>
      </c>
      <c r="I231" s="13">
        <v>1.7</v>
      </c>
      <c r="J231" s="18"/>
      <c r="K231" s="21"/>
    </row>
    <row r="232" spans="1:11" s="20" customFormat="1" x14ac:dyDescent="0.25">
      <c r="A232" s="12">
        <v>207</v>
      </c>
      <c r="B232" s="204" t="s">
        <v>576</v>
      </c>
      <c r="C232" s="204"/>
      <c r="D232" s="143" t="s">
        <v>91</v>
      </c>
      <c r="E232" s="26">
        <v>1.3</v>
      </c>
      <c r="F232" s="13">
        <v>1.7</v>
      </c>
      <c r="G232" s="40">
        <f t="shared" si="5"/>
        <v>0</v>
      </c>
      <c r="H232" s="26">
        <v>1.3</v>
      </c>
      <c r="I232" s="13">
        <v>1.7</v>
      </c>
      <c r="J232" s="18"/>
      <c r="K232" s="21"/>
    </row>
    <row r="233" spans="1:11" s="20" customFormat="1" x14ac:dyDescent="0.25">
      <c r="A233" s="12">
        <v>208</v>
      </c>
      <c r="B233" s="204" t="s">
        <v>577</v>
      </c>
      <c r="C233" s="204"/>
      <c r="D233" s="143" t="s">
        <v>91</v>
      </c>
      <c r="E233" s="26">
        <v>1.3</v>
      </c>
      <c r="F233" s="13">
        <v>1.7</v>
      </c>
      <c r="G233" s="40">
        <f t="shared" si="5"/>
        <v>0</v>
      </c>
      <c r="H233" s="26">
        <v>1.3</v>
      </c>
      <c r="I233" s="13">
        <v>1.7</v>
      </c>
      <c r="J233" s="18"/>
      <c r="K233" s="21"/>
    </row>
    <row r="234" spans="1:11" s="20" customFormat="1" x14ac:dyDescent="0.25">
      <c r="A234" s="12">
        <v>209</v>
      </c>
      <c r="B234" s="204" t="s">
        <v>578</v>
      </c>
      <c r="C234" s="204"/>
      <c r="D234" s="143" t="s">
        <v>91</v>
      </c>
      <c r="E234" s="26">
        <v>37.979999999999997</v>
      </c>
      <c r="F234" s="13">
        <v>49.77</v>
      </c>
      <c r="G234" s="40">
        <f t="shared" si="5"/>
        <v>0</v>
      </c>
      <c r="H234" s="26">
        <v>37.979999999999997</v>
      </c>
      <c r="I234" s="13">
        <v>49.77</v>
      </c>
      <c r="J234" s="18"/>
      <c r="K234" s="21"/>
    </row>
    <row r="235" spans="1:11" s="20" customFormat="1" x14ac:dyDescent="0.25">
      <c r="A235" s="12">
        <v>210</v>
      </c>
      <c r="B235" s="204" t="s">
        <v>579</v>
      </c>
      <c r="C235" s="204"/>
      <c r="D235" s="143" t="s">
        <v>91</v>
      </c>
      <c r="E235" s="26">
        <v>37.979999999999997</v>
      </c>
      <c r="F235" s="13">
        <v>49.77</v>
      </c>
      <c r="G235" s="40">
        <f t="shared" si="5"/>
        <v>0</v>
      </c>
      <c r="H235" s="26">
        <v>37.979999999999997</v>
      </c>
      <c r="I235" s="13">
        <v>49.77</v>
      </c>
      <c r="J235" s="18"/>
      <c r="K235" s="21"/>
    </row>
    <row r="236" spans="1:11" s="20" customFormat="1" x14ac:dyDescent="0.25">
      <c r="A236" s="12">
        <v>211</v>
      </c>
      <c r="B236" s="204" t="s">
        <v>580</v>
      </c>
      <c r="C236" s="204"/>
      <c r="D236" s="143" t="s">
        <v>91</v>
      </c>
      <c r="E236" s="26">
        <v>6.89</v>
      </c>
      <c r="F236" s="13">
        <v>9.0299999999999994</v>
      </c>
      <c r="G236" s="40">
        <f t="shared" si="5"/>
        <v>0</v>
      </c>
      <c r="H236" s="26">
        <v>6.89</v>
      </c>
      <c r="I236" s="13">
        <v>9.0299999999999994</v>
      </c>
      <c r="J236" s="18"/>
      <c r="K236" s="21"/>
    </row>
    <row r="237" spans="1:11" s="20" customFormat="1" x14ac:dyDescent="0.25">
      <c r="A237" s="12">
        <v>212</v>
      </c>
      <c r="B237" s="204" t="s">
        <v>581</v>
      </c>
      <c r="C237" s="204"/>
      <c r="D237" s="143" t="s">
        <v>91</v>
      </c>
      <c r="E237" s="26">
        <v>17.61</v>
      </c>
      <c r="F237" s="13">
        <v>23.08</v>
      </c>
      <c r="G237" s="40">
        <f t="shared" si="5"/>
        <v>0</v>
      </c>
      <c r="H237" s="26">
        <v>17.61</v>
      </c>
      <c r="I237" s="13">
        <v>23.08</v>
      </c>
      <c r="J237" s="18"/>
      <c r="K237" s="21"/>
    </row>
    <row r="238" spans="1:11" s="20" customFormat="1" x14ac:dyDescent="0.25">
      <c r="A238" s="12">
        <v>213</v>
      </c>
      <c r="B238" s="204" t="s">
        <v>572</v>
      </c>
      <c r="C238" s="204"/>
      <c r="D238" s="143" t="s">
        <v>91</v>
      </c>
      <c r="E238" s="26">
        <v>17.61</v>
      </c>
      <c r="F238" s="13">
        <v>23.08</v>
      </c>
      <c r="G238" s="40">
        <f t="shared" si="5"/>
        <v>0</v>
      </c>
      <c r="H238" s="26">
        <v>17.61</v>
      </c>
      <c r="I238" s="13">
        <v>23.08</v>
      </c>
      <c r="J238" s="18"/>
      <c r="K238" s="21"/>
    </row>
    <row r="239" spans="1:11" s="20" customFormat="1" x14ac:dyDescent="0.25">
      <c r="A239" s="12">
        <v>214</v>
      </c>
      <c r="B239" s="204" t="s">
        <v>582</v>
      </c>
      <c r="C239" s="204"/>
      <c r="D239" s="143" t="s">
        <v>91</v>
      </c>
      <c r="E239" s="26">
        <v>17.61</v>
      </c>
      <c r="F239" s="13">
        <v>23.08</v>
      </c>
      <c r="G239" s="40">
        <f t="shared" si="5"/>
        <v>0</v>
      </c>
      <c r="H239" s="26">
        <v>17.61</v>
      </c>
      <c r="I239" s="13">
        <v>23.08</v>
      </c>
      <c r="J239" s="18"/>
      <c r="K239" s="21"/>
    </row>
    <row r="240" spans="1:11" s="20" customFormat="1" x14ac:dyDescent="0.25">
      <c r="A240" s="12">
        <v>215</v>
      </c>
      <c r="B240" s="204" t="s">
        <v>583</v>
      </c>
      <c r="C240" s="204"/>
      <c r="D240" s="143" t="s">
        <v>91</v>
      </c>
      <c r="E240" s="26">
        <v>14.79</v>
      </c>
      <c r="F240" s="13">
        <v>19.38</v>
      </c>
      <c r="G240" s="40">
        <f t="shared" si="5"/>
        <v>0</v>
      </c>
      <c r="H240" s="26">
        <v>14.79</v>
      </c>
      <c r="I240" s="13">
        <v>19.38</v>
      </c>
      <c r="J240" s="18"/>
      <c r="K240" s="21"/>
    </row>
    <row r="241" spans="1:11" s="20" customFormat="1" x14ac:dyDescent="0.25">
      <c r="A241" s="12">
        <v>216</v>
      </c>
      <c r="B241" s="204" t="s">
        <v>584</v>
      </c>
      <c r="C241" s="204"/>
      <c r="D241" s="143" t="s">
        <v>91</v>
      </c>
      <c r="E241" s="26">
        <v>17.61</v>
      </c>
      <c r="F241" s="13">
        <v>23.08</v>
      </c>
      <c r="G241" s="40">
        <f t="shared" si="5"/>
        <v>0</v>
      </c>
      <c r="H241" s="26">
        <v>17.61</v>
      </c>
      <c r="I241" s="13">
        <v>23.08</v>
      </c>
      <c r="J241" s="18"/>
      <c r="K241" s="21"/>
    </row>
    <row r="242" spans="1:11" s="20" customFormat="1" x14ac:dyDescent="0.25">
      <c r="A242" s="12">
        <v>217</v>
      </c>
      <c r="B242" s="204" t="s">
        <v>585</v>
      </c>
      <c r="C242" s="204"/>
      <c r="D242" s="143" t="s">
        <v>91</v>
      </c>
      <c r="E242" s="26">
        <v>17.61</v>
      </c>
      <c r="F242" s="13">
        <v>23.08</v>
      </c>
      <c r="G242" s="40">
        <f t="shared" si="5"/>
        <v>0</v>
      </c>
      <c r="H242" s="26">
        <v>17.61</v>
      </c>
      <c r="I242" s="13">
        <v>23.08</v>
      </c>
      <c r="J242" s="18"/>
      <c r="K242" s="21"/>
    </row>
    <row r="243" spans="1:11" s="20" customFormat="1" x14ac:dyDescent="0.25">
      <c r="A243" s="12">
        <v>218</v>
      </c>
      <c r="B243" s="204" t="s">
        <v>586</v>
      </c>
      <c r="C243" s="204"/>
      <c r="D243" s="143" t="s">
        <v>91</v>
      </c>
      <c r="E243" s="26">
        <v>17.61</v>
      </c>
      <c r="F243" s="13">
        <v>23.08</v>
      </c>
      <c r="G243" s="40">
        <f t="shared" si="5"/>
        <v>0</v>
      </c>
      <c r="H243" s="26">
        <v>17.61</v>
      </c>
      <c r="I243" s="13">
        <v>23.08</v>
      </c>
      <c r="J243" s="18"/>
      <c r="K243" s="21"/>
    </row>
    <row r="244" spans="1:11" s="20" customFormat="1" x14ac:dyDescent="0.25">
      <c r="A244" s="12">
        <v>219</v>
      </c>
      <c r="B244" s="204" t="s">
        <v>587</v>
      </c>
      <c r="C244" s="204"/>
      <c r="D244" s="143" t="s">
        <v>91</v>
      </c>
      <c r="E244" s="26">
        <v>17.61</v>
      </c>
      <c r="F244" s="13">
        <v>23.08</v>
      </c>
      <c r="G244" s="40">
        <f t="shared" si="5"/>
        <v>0</v>
      </c>
      <c r="H244" s="26">
        <v>17.61</v>
      </c>
      <c r="I244" s="13">
        <v>23.08</v>
      </c>
      <c r="J244" s="18"/>
      <c r="K244" s="21"/>
    </row>
    <row r="245" spans="1:11" s="20" customFormat="1" x14ac:dyDescent="0.25">
      <c r="A245" s="12">
        <v>220</v>
      </c>
      <c r="B245" s="204" t="s">
        <v>588</v>
      </c>
      <c r="C245" s="204"/>
      <c r="D245" s="143" t="s">
        <v>91</v>
      </c>
      <c r="E245" s="26">
        <v>17.61</v>
      </c>
      <c r="F245" s="13">
        <v>23.08</v>
      </c>
      <c r="G245" s="40">
        <f t="shared" si="5"/>
        <v>0</v>
      </c>
      <c r="H245" s="26">
        <v>17.61</v>
      </c>
      <c r="I245" s="13">
        <v>23.08</v>
      </c>
      <c r="J245" s="18"/>
      <c r="K245" s="21"/>
    </row>
    <row r="246" spans="1:11" s="20" customFormat="1" x14ac:dyDescent="0.25">
      <c r="A246" s="12">
        <v>221</v>
      </c>
      <c r="B246" s="204" t="s">
        <v>589</v>
      </c>
      <c r="C246" s="204"/>
      <c r="D246" s="143" t="s">
        <v>91</v>
      </c>
      <c r="E246" s="26">
        <v>17.61</v>
      </c>
      <c r="F246" s="13">
        <v>23.08</v>
      </c>
      <c r="G246" s="40">
        <f t="shared" si="5"/>
        <v>0</v>
      </c>
      <c r="H246" s="26">
        <v>17.61</v>
      </c>
      <c r="I246" s="13">
        <v>23.08</v>
      </c>
      <c r="J246" s="18"/>
      <c r="K246" s="21"/>
    </row>
    <row r="247" spans="1:11" s="20" customFormat="1" x14ac:dyDescent="0.25">
      <c r="A247" s="12">
        <v>222</v>
      </c>
      <c r="B247" s="204" t="s">
        <v>590</v>
      </c>
      <c r="C247" s="204"/>
      <c r="D247" s="143" t="s">
        <v>91</v>
      </c>
      <c r="E247" s="26">
        <v>17.61</v>
      </c>
      <c r="F247" s="13">
        <v>23.08</v>
      </c>
      <c r="G247" s="40">
        <f t="shared" si="5"/>
        <v>0</v>
      </c>
      <c r="H247" s="26">
        <v>17.61</v>
      </c>
      <c r="I247" s="13">
        <v>23.08</v>
      </c>
      <c r="J247" s="18"/>
      <c r="K247" s="21"/>
    </row>
    <row r="248" spans="1:11" s="20" customFormat="1" x14ac:dyDescent="0.25">
      <c r="A248" s="12">
        <v>223</v>
      </c>
      <c r="B248" s="204" t="s">
        <v>591</v>
      </c>
      <c r="C248" s="204"/>
      <c r="D248" s="143" t="s">
        <v>91</v>
      </c>
      <c r="E248" s="26">
        <v>17.61</v>
      </c>
      <c r="F248" s="13">
        <v>23.08</v>
      </c>
      <c r="G248" s="40">
        <f t="shared" si="5"/>
        <v>0</v>
      </c>
      <c r="H248" s="26">
        <v>17.61</v>
      </c>
      <c r="I248" s="13">
        <v>23.08</v>
      </c>
      <c r="J248" s="126"/>
      <c r="K248" s="21"/>
    </row>
    <row r="249" spans="1:11" s="20" customFormat="1" x14ac:dyDescent="0.25">
      <c r="A249" s="12">
        <v>224</v>
      </c>
      <c r="B249" s="204" t="s">
        <v>592</v>
      </c>
      <c r="C249" s="204"/>
      <c r="D249" s="143" t="s">
        <v>91</v>
      </c>
      <c r="E249" s="26">
        <v>6.21</v>
      </c>
      <c r="F249" s="13">
        <v>8.14</v>
      </c>
      <c r="G249" s="40">
        <f t="shared" si="5"/>
        <v>0</v>
      </c>
      <c r="H249" s="26">
        <v>6.21</v>
      </c>
      <c r="I249" s="13">
        <v>8.14</v>
      </c>
      <c r="J249" s="18"/>
      <c r="K249" s="21"/>
    </row>
    <row r="250" spans="1:11" s="20" customFormat="1" x14ac:dyDescent="0.25">
      <c r="A250" s="12">
        <v>225</v>
      </c>
      <c r="B250" s="204" t="s">
        <v>593</v>
      </c>
      <c r="C250" s="204"/>
      <c r="D250" s="143" t="s">
        <v>91</v>
      </c>
      <c r="E250" s="26">
        <v>6.21</v>
      </c>
      <c r="F250" s="13">
        <v>8.14</v>
      </c>
      <c r="G250" s="40">
        <f t="shared" si="5"/>
        <v>0</v>
      </c>
      <c r="H250" s="26">
        <v>6.21</v>
      </c>
      <c r="I250" s="13">
        <v>8.14</v>
      </c>
      <c r="J250" s="18"/>
      <c r="K250" s="21"/>
    </row>
    <row r="251" spans="1:11" s="20" customFormat="1" x14ac:dyDescent="0.25">
      <c r="A251" s="12">
        <v>226</v>
      </c>
      <c r="B251" s="204" t="s">
        <v>594</v>
      </c>
      <c r="C251" s="204"/>
      <c r="D251" s="143" t="s">
        <v>91</v>
      </c>
      <c r="E251" s="26">
        <v>6.21</v>
      </c>
      <c r="F251" s="13">
        <v>8.14</v>
      </c>
      <c r="G251" s="40">
        <f t="shared" si="5"/>
        <v>0</v>
      </c>
      <c r="H251" s="26">
        <v>6.21</v>
      </c>
      <c r="I251" s="13">
        <v>8.14</v>
      </c>
      <c r="J251" s="18"/>
      <c r="K251" s="21"/>
    </row>
    <row r="252" spans="1:11" s="20" customFormat="1" x14ac:dyDescent="0.25">
      <c r="A252" s="15"/>
      <c r="B252" s="138"/>
      <c r="C252" s="138"/>
      <c r="D252" s="148"/>
      <c r="E252" s="18"/>
      <c r="F252" s="18"/>
      <c r="G252" s="139"/>
      <c r="H252" s="18"/>
      <c r="I252" s="18"/>
      <c r="J252" s="18"/>
      <c r="K252" s="21"/>
    </row>
    <row r="253" spans="1:11" s="20" customFormat="1" x14ac:dyDescent="0.25">
      <c r="A253" s="15"/>
      <c r="B253" s="230" t="s">
        <v>595</v>
      </c>
      <c r="C253" s="230"/>
      <c r="D253" s="148"/>
      <c r="E253" s="18"/>
      <c r="F253" s="18"/>
      <c r="G253" s="18"/>
      <c r="H253" s="18"/>
      <c r="I253" s="18"/>
      <c r="J253" s="18"/>
      <c r="K253" s="21"/>
    </row>
    <row r="254" spans="1:11" s="20" customFormat="1" x14ac:dyDescent="0.25">
      <c r="A254" s="15"/>
      <c r="B254" s="230" t="s">
        <v>596</v>
      </c>
      <c r="C254" s="230"/>
      <c r="D254" s="148"/>
      <c r="E254" s="18"/>
      <c r="F254" s="18"/>
      <c r="G254" s="18"/>
      <c r="H254" s="18"/>
      <c r="I254" s="18"/>
      <c r="J254" s="18"/>
      <c r="K254" s="21"/>
    </row>
    <row r="255" spans="1:11" s="20" customFormat="1" x14ac:dyDescent="0.25">
      <c r="A255" s="12">
        <v>227</v>
      </c>
      <c r="B255" s="204" t="s">
        <v>597</v>
      </c>
      <c r="C255" s="204"/>
      <c r="D255" s="143" t="s">
        <v>91</v>
      </c>
      <c r="E255" s="13">
        <v>10.86</v>
      </c>
      <c r="F255" s="25">
        <v>14.23</v>
      </c>
      <c r="G255" s="40">
        <f>ROUND((H255-E255)/E255,2)</f>
        <v>0</v>
      </c>
      <c r="H255" s="26">
        <v>10.86</v>
      </c>
      <c r="I255" s="13">
        <v>14.23</v>
      </c>
      <c r="J255" s="18"/>
      <c r="K255" s="21"/>
    </row>
    <row r="256" spans="1:11" s="20" customFormat="1" x14ac:dyDescent="0.25">
      <c r="A256" s="12">
        <v>228</v>
      </c>
      <c r="B256" s="204" t="s">
        <v>598</v>
      </c>
      <c r="C256" s="204"/>
      <c r="D256" s="143" t="s">
        <v>91</v>
      </c>
      <c r="E256" s="13">
        <v>10.86</v>
      </c>
      <c r="F256" s="25">
        <v>14.23</v>
      </c>
      <c r="G256" s="40">
        <f t="shared" ref="G256:G264" si="6">ROUND((H256-E256)/E256,2)</f>
        <v>0</v>
      </c>
      <c r="H256" s="26">
        <v>10.86</v>
      </c>
      <c r="I256" s="13">
        <v>14.23</v>
      </c>
      <c r="J256" s="18"/>
      <c r="K256" s="21"/>
    </row>
    <row r="257" spans="1:11" s="20" customFormat="1" x14ac:dyDescent="0.25">
      <c r="A257" s="12">
        <v>229</v>
      </c>
      <c r="B257" s="204" t="s">
        <v>599</v>
      </c>
      <c r="C257" s="204"/>
      <c r="D257" s="143" t="s">
        <v>91</v>
      </c>
      <c r="E257" s="13">
        <v>10.86</v>
      </c>
      <c r="F257" s="25">
        <v>14.23</v>
      </c>
      <c r="G257" s="40">
        <f t="shared" si="6"/>
        <v>0</v>
      </c>
      <c r="H257" s="26">
        <v>10.86</v>
      </c>
      <c r="I257" s="13">
        <v>14.23</v>
      </c>
      <c r="J257" s="18"/>
      <c r="K257" s="21"/>
    </row>
    <row r="258" spans="1:11" s="20" customFormat="1" x14ac:dyDescent="0.25">
      <c r="A258" s="12">
        <v>230</v>
      </c>
      <c r="B258" s="204" t="s">
        <v>600</v>
      </c>
      <c r="C258" s="204"/>
      <c r="D258" s="143" t="s">
        <v>91</v>
      </c>
      <c r="E258" s="13">
        <v>10.86</v>
      </c>
      <c r="F258" s="25">
        <v>14.23</v>
      </c>
      <c r="G258" s="40">
        <f t="shared" si="6"/>
        <v>0</v>
      </c>
      <c r="H258" s="26">
        <v>10.86</v>
      </c>
      <c r="I258" s="13">
        <v>14.23</v>
      </c>
      <c r="J258" s="18"/>
      <c r="K258" s="21"/>
    </row>
    <row r="259" spans="1:11" s="20" customFormat="1" x14ac:dyDescent="0.25">
      <c r="A259" s="12">
        <v>231</v>
      </c>
      <c r="B259" s="204" t="s">
        <v>601</v>
      </c>
      <c r="C259" s="204"/>
      <c r="D259" s="143" t="s">
        <v>91</v>
      </c>
      <c r="E259" s="13">
        <v>10.86</v>
      </c>
      <c r="F259" s="25">
        <v>14.23</v>
      </c>
      <c r="G259" s="40">
        <f t="shared" si="6"/>
        <v>0</v>
      </c>
      <c r="H259" s="26">
        <v>10.86</v>
      </c>
      <c r="I259" s="13">
        <v>14.23</v>
      </c>
      <c r="J259" s="18"/>
      <c r="K259" s="21"/>
    </row>
    <row r="260" spans="1:11" s="20" customFormat="1" x14ac:dyDescent="0.25">
      <c r="A260" s="12">
        <v>232</v>
      </c>
      <c r="B260" s="204" t="s">
        <v>602</v>
      </c>
      <c r="C260" s="204"/>
      <c r="D260" s="143" t="s">
        <v>91</v>
      </c>
      <c r="E260" s="13">
        <v>10.86</v>
      </c>
      <c r="F260" s="25">
        <v>14.23</v>
      </c>
      <c r="G260" s="40">
        <f t="shared" si="6"/>
        <v>0</v>
      </c>
      <c r="H260" s="26">
        <v>10.86</v>
      </c>
      <c r="I260" s="13">
        <v>14.23</v>
      </c>
      <c r="J260" s="18"/>
      <c r="K260" s="21"/>
    </row>
    <row r="261" spans="1:11" s="20" customFormat="1" x14ac:dyDescent="0.25">
      <c r="A261" s="12">
        <v>233</v>
      </c>
      <c r="B261" s="204" t="s">
        <v>603</v>
      </c>
      <c r="C261" s="204"/>
      <c r="D261" s="143" t="s">
        <v>91</v>
      </c>
      <c r="E261" s="13">
        <v>10.86</v>
      </c>
      <c r="F261" s="25">
        <v>14.23</v>
      </c>
      <c r="G261" s="40">
        <f t="shared" si="6"/>
        <v>0</v>
      </c>
      <c r="H261" s="26">
        <v>10.86</v>
      </c>
      <c r="I261" s="13">
        <v>14.23</v>
      </c>
      <c r="J261" s="18"/>
      <c r="K261" s="21"/>
    </row>
    <row r="262" spans="1:11" s="20" customFormat="1" x14ac:dyDescent="0.25">
      <c r="A262" s="12">
        <v>234</v>
      </c>
      <c r="B262" s="204" t="s">
        <v>604</v>
      </c>
      <c r="C262" s="204"/>
      <c r="D262" s="143" t="s">
        <v>91</v>
      </c>
      <c r="E262" s="13">
        <v>10.86</v>
      </c>
      <c r="F262" s="25">
        <v>14.23</v>
      </c>
      <c r="G262" s="40">
        <f t="shared" si="6"/>
        <v>0</v>
      </c>
      <c r="H262" s="26">
        <v>10.86</v>
      </c>
      <c r="I262" s="13">
        <v>14.23</v>
      </c>
      <c r="J262" s="18"/>
      <c r="K262" s="21"/>
    </row>
    <row r="263" spans="1:11" s="20" customFormat="1" x14ac:dyDescent="0.25">
      <c r="A263" s="12">
        <v>235</v>
      </c>
      <c r="B263" s="204" t="s">
        <v>605</v>
      </c>
      <c r="C263" s="204"/>
      <c r="D263" s="143" t="s">
        <v>91</v>
      </c>
      <c r="E263" s="13">
        <v>10.86</v>
      </c>
      <c r="F263" s="25">
        <v>14.23</v>
      </c>
      <c r="G263" s="40">
        <f t="shared" si="6"/>
        <v>0</v>
      </c>
      <c r="H263" s="26">
        <v>10.86</v>
      </c>
      <c r="I263" s="13">
        <v>14.23</v>
      </c>
      <c r="J263" s="18"/>
      <c r="K263" s="21"/>
    </row>
    <row r="264" spans="1:11" s="20" customFormat="1" x14ac:dyDescent="0.25">
      <c r="A264" s="12">
        <v>236</v>
      </c>
      <c r="B264" s="204" t="s">
        <v>606</v>
      </c>
      <c r="C264" s="204"/>
      <c r="D264" s="143" t="s">
        <v>91</v>
      </c>
      <c r="E264" s="13">
        <v>10.86</v>
      </c>
      <c r="F264" s="25">
        <v>14.23</v>
      </c>
      <c r="G264" s="40">
        <f t="shared" si="6"/>
        <v>0</v>
      </c>
      <c r="H264" s="26">
        <v>10.86</v>
      </c>
      <c r="I264" s="13">
        <v>14.23</v>
      </c>
      <c r="J264" s="18"/>
      <c r="K264" s="21"/>
    </row>
    <row r="265" spans="1:11" s="20" customFormat="1" x14ac:dyDescent="0.25">
      <c r="A265" s="15"/>
      <c r="B265" s="230" t="s">
        <v>607</v>
      </c>
      <c r="C265" s="230"/>
      <c r="D265" s="148"/>
      <c r="E265" s="18"/>
      <c r="F265" s="18"/>
      <c r="G265" s="18"/>
      <c r="H265" s="18"/>
      <c r="I265" s="18"/>
      <c r="J265" s="18"/>
      <c r="K265" s="21"/>
    </row>
    <row r="266" spans="1:11" s="20" customFormat="1" x14ac:dyDescent="0.25">
      <c r="A266" s="12">
        <v>237</v>
      </c>
      <c r="B266" s="204" t="s">
        <v>608</v>
      </c>
      <c r="C266" s="204"/>
      <c r="D266" s="143" t="s">
        <v>91</v>
      </c>
      <c r="E266" s="13">
        <v>4.95</v>
      </c>
      <c r="F266" s="25">
        <v>6.49</v>
      </c>
      <c r="G266" s="40">
        <f>ROUND((H266-E266)/E266,2)</f>
        <v>0</v>
      </c>
      <c r="H266" s="26">
        <v>4.95</v>
      </c>
      <c r="I266" s="13">
        <v>6.49</v>
      </c>
      <c r="J266" s="18"/>
      <c r="K266" s="21"/>
    </row>
    <row r="267" spans="1:11" s="20" customFormat="1" x14ac:dyDescent="0.25">
      <c r="A267" s="12">
        <v>238</v>
      </c>
      <c r="B267" s="204" t="s">
        <v>609</v>
      </c>
      <c r="C267" s="204"/>
      <c r="D267" s="143" t="s">
        <v>91</v>
      </c>
      <c r="E267" s="13">
        <v>2.7</v>
      </c>
      <c r="F267" s="25">
        <v>3.54</v>
      </c>
      <c r="G267" s="40">
        <f t="shared" ref="G267:G315" si="7">ROUND((H267-E267)/E267,2)</f>
        <v>0</v>
      </c>
      <c r="H267" s="26">
        <v>2.7</v>
      </c>
      <c r="I267" s="13">
        <v>3.54</v>
      </c>
      <c r="J267" s="18"/>
      <c r="K267" s="21"/>
    </row>
    <row r="268" spans="1:11" s="20" customFormat="1" x14ac:dyDescent="0.25">
      <c r="A268" s="12">
        <v>239</v>
      </c>
      <c r="B268" s="204" t="s">
        <v>606</v>
      </c>
      <c r="C268" s="204"/>
      <c r="D268" s="143" t="s">
        <v>91</v>
      </c>
      <c r="E268" s="13">
        <v>2.7</v>
      </c>
      <c r="F268" s="25">
        <v>3.54</v>
      </c>
      <c r="G268" s="40">
        <f t="shared" si="7"/>
        <v>0</v>
      </c>
      <c r="H268" s="26">
        <v>2.7</v>
      </c>
      <c r="I268" s="13">
        <v>3.54</v>
      </c>
      <c r="J268" s="18"/>
      <c r="K268" s="21"/>
    </row>
    <row r="269" spans="1:11" s="20" customFormat="1" x14ac:dyDescent="0.25">
      <c r="A269" s="12">
        <v>240</v>
      </c>
      <c r="B269" s="204" t="s">
        <v>610</v>
      </c>
      <c r="C269" s="204"/>
      <c r="D269" s="143" t="s">
        <v>91</v>
      </c>
      <c r="E269" s="13">
        <v>2.7</v>
      </c>
      <c r="F269" s="25">
        <v>3.54</v>
      </c>
      <c r="G269" s="40">
        <f t="shared" si="7"/>
        <v>0</v>
      </c>
      <c r="H269" s="26">
        <v>2.7</v>
      </c>
      <c r="I269" s="13">
        <v>3.54</v>
      </c>
      <c r="J269" s="18"/>
      <c r="K269" s="21"/>
    </row>
    <row r="270" spans="1:11" s="20" customFormat="1" x14ac:dyDescent="0.25">
      <c r="A270" s="12">
        <v>241</v>
      </c>
      <c r="B270" s="204" t="s">
        <v>611</v>
      </c>
      <c r="C270" s="204"/>
      <c r="D270" s="143" t="s">
        <v>91</v>
      </c>
      <c r="E270" s="13">
        <v>2.7</v>
      </c>
      <c r="F270" s="25">
        <v>3.54</v>
      </c>
      <c r="G270" s="40">
        <f t="shared" si="7"/>
        <v>0</v>
      </c>
      <c r="H270" s="26">
        <v>2.7</v>
      </c>
      <c r="I270" s="13">
        <v>3.54</v>
      </c>
      <c r="J270" s="18"/>
      <c r="K270" s="21"/>
    </row>
    <row r="271" spans="1:11" s="20" customFormat="1" x14ac:dyDescent="0.25">
      <c r="A271" s="12">
        <v>242</v>
      </c>
      <c r="B271" s="204" t="s">
        <v>612</v>
      </c>
      <c r="C271" s="204"/>
      <c r="D271" s="143" t="s">
        <v>91</v>
      </c>
      <c r="E271" s="13">
        <v>2.7</v>
      </c>
      <c r="F271" s="25">
        <v>3.54</v>
      </c>
      <c r="G271" s="40">
        <f t="shared" si="7"/>
        <v>0</v>
      </c>
      <c r="H271" s="26">
        <v>2.7</v>
      </c>
      <c r="I271" s="13">
        <v>3.54</v>
      </c>
      <c r="J271" s="18"/>
      <c r="K271" s="21"/>
    </row>
    <row r="272" spans="1:11" s="20" customFormat="1" x14ac:dyDescent="0.25">
      <c r="A272" s="12">
        <v>243</v>
      </c>
      <c r="B272" s="204" t="s">
        <v>613</v>
      </c>
      <c r="C272" s="204"/>
      <c r="D272" s="143" t="s">
        <v>91</v>
      </c>
      <c r="E272" s="13">
        <v>22.83</v>
      </c>
      <c r="F272" s="25">
        <v>29.92</v>
      </c>
      <c r="G272" s="40">
        <f t="shared" si="7"/>
        <v>0</v>
      </c>
      <c r="H272" s="26">
        <v>22.83</v>
      </c>
      <c r="I272" s="13">
        <v>29.92</v>
      </c>
      <c r="J272" s="18"/>
      <c r="K272" s="21"/>
    </row>
    <row r="273" spans="1:11" s="20" customFormat="1" x14ac:dyDescent="0.25">
      <c r="A273" s="12">
        <v>244</v>
      </c>
      <c r="B273" s="204" t="s">
        <v>614</v>
      </c>
      <c r="C273" s="204"/>
      <c r="D273" s="143" t="s">
        <v>91</v>
      </c>
      <c r="E273" s="13">
        <v>22.83</v>
      </c>
      <c r="F273" s="25">
        <v>29.92</v>
      </c>
      <c r="G273" s="40">
        <f t="shared" si="7"/>
        <v>0</v>
      </c>
      <c r="H273" s="26">
        <v>22.83</v>
      </c>
      <c r="I273" s="13">
        <v>29.92</v>
      </c>
      <c r="J273" s="18"/>
      <c r="K273" s="21"/>
    </row>
    <row r="274" spans="1:11" s="20" customFormat="1" x14ac:dyDescent="0.25">
      <c r="A274" s="12">
        <v>245</v>
      </c>
      <c r="B274" s="204" t="s">
        <v>615</v>
      </c>
      <c r="C274" s="204"/>
      <c r="D274" s="143" t="s">
        <v>91</v>
      </c>
      <c r="E274" s="13">
        <v>22.83</v>
      </c>
      <c r="F274" s="25">
        <v>29.92</v>
      </c>
      <c r="G274" s="40">
        <f t="shared" si="7"/>
        <v>0</v>
      </c>
      <c r="H274" s="26">
        <v>22.83</v>
      </c>
      <c r="I274" s="13">
        <v>29.92</v>
      </c>
      <c r="J274" s="18"/>
      <c r="K274" s="21"/>
    </row>
    <row r="275" spans="1:11" s="20" customFormat="1" x14ac:dyDescent="0.25">
      <c r="A275" s="12">
        <v>246</v>
      </c>
      <c r="B275" s="204" t="s">
        <v>616</v>
      </c>
      <c r="C275" s="204"/>
      <c r="D275" s="143" t="s">
        <v>91</v>
      </c>
      <c r="E275" s="13">
        <v>22.83</v>
      </c>
      <c r="F275" s="25">
        <v>29.92</v>
      </c>
      <c r="G275" s="40">
        <f t="shared" si="7"/>
        <v>0</v>
      </c>
      <c r="H275" s="26">
        <v>22.83</v>
      </c>
      <c r="I275" s="13">
        <v>29.92</v>
      </c>
      <c r="J275" s="18"/>
      <c r="K275" s="21"/>
    </row>
    <row r="276" spans="1:11" s="20" customFormat="1" x14ac:dyDescent="0.25">
      <c r="A276" s="12">
        <v>247</v>
      </c>
      <c r="B276" s="204" t="s">
        <v>617</v>
      </c>
      <c r="C276" s="204"/>
      <c r="D276" s="143" t="s">
        <v>91</v>
      </c>
      <c r="E276" s="13">
        <v>22.83</v>
      </c>
      <c r="F276" s="25">
        <v>29.92</v>
      </c>
      <c r="G276" s="40">
        <f t="shared" si="7"/>
        <v>0</v>
      </c>
      <c r="H276" s="26">
        <v>22.83</v>
      </c>
      <c r="I276" s="13">
        <v>29.92</v>
      </c>
      <c r="J276" s="18"/>
      <c r="K276" s="21"/>
    </row>
    <row r="277" spans="1:11" s="20" customFormat="1" x14ac:dyDescent="0.25">
      <c r="A277" s="12">
        <v>248</v>
      </c>
      <c r="B277" s="204" t="s">
        <v>618</v>
      </c>
      <c r="C277" s="204"/>
      <c r="D277" s="143" t="s">
        <v>91</v>
      </c>
      <c r="E277" s="13">
        <v>22.83</v>
      </c>
      <c r="F277" s="25">
        <v>29.92</v>
      </c>
      <c r="G277" s="40">
        <f t="shared" si="7"/>
        <v>0</v>
      </c>
      <c r="H277" s="26">
        <v>22.83</v>
      </c>
      <c r="I277" s="13">
        <v>29.92</v>
      </c>
      <c r="J277" s="18"/>
      <c r="K277" s="21"/>
    </row>
    <row r="278" spans="1:11" s="20" customFormat="1" x14ac:dyDescent="0.25">
      <c r="A278" s="12">
        <v>249</v>
      </c>
      <c r="B278" s="204" t="s">
        <v>619</v>
      </c>
      <c r="C278" s="204"/>
      <c r="D278" s="143" t="s">
        <v>91</v>
      </c>
      <c r="E278" s="13">
        <v>22.83</v>
      </c>
      <c r="F278" s="25">
        <v>29.92</v>
      </c>
      <c r="G278" s="40">
        <f t="shared" si="7"/>
        <v>0</v>
      </c>
      <c r="H278" s="26">
        <v>22.83</v>
      </c>
      <c r="I278" s="13">
        <v>29.92</v>
      </c>
      <c r="J278" s="18"/>
      <c r="K278" s="21"/>
    </row>
    <row r="279" spans="1:11" s="20" customFormat="1" x14ac:dyDescent="0.25">
      <c r="A279" s="12">
        <v>250</v>
      </c>
      <c r="B279" s="204" t="s">
        <v>620</v>
      </c>
      <c r="C279" s="204"/>
      <c r="D279" s="143" t="s">
        <v>91</v>
      </c>
      <c r="E279" s="13">
        <v>22.83</v>
      </c>
      <c r="F279" s="25">
        <v>29.92</v>
      </c>
      <c r="G279" s="40">
        <f t="shared" si="7"/>
        <v>0</v>
      </c>
      <c r="H279" s="26">
        <v>22.83</v>
      </c>
      <c r="I279" s="13">
        <v>29.92</v>
      </c>
      <c r="J279" s="18"/>
      <c r="K279" s="21"/>
    </row>
    <row r="280" spans="1:11" s="20" customFormat="1" x14ac:dyDescent="0.25">
      <c r="A280" s="12">
        <v>251</v>
      </c>
      <c r="B280" s="204" t="s">
        <v>621</v>
      </c>
      <c r="C280" s="204"/>
      <c r="D280" s="143" t="s">
        <v>91</v>
      </c>
      <c r="E280" s="13">
        <v>22.83</v>
      </c>
      <c r="F280" s="25">
        <v>29.92</v>
      </c>
      <c r="G280" s="40">
        <f t="shared" si="7"/>
        <v>0</v>
      </c>
      <c r="H280" s="26">
        <v>22.83</v>
      </c>
      <c r="I280" s="13">
        <v>29.92</v>
      </c>
      <c r="J280" s="18"/>
      <c r="K280" s="21"/>
    </row>
    <row r="281" spans="1:11" s="20" customFormat="1" x14ac:dyDescent="0.25">
      <c r="A281" s="12">
        <v>252</v>
      </c>
      <c r="B281" s="204" t="s">
        <v>622</v>
      </c>
      <c r="C281" s="204"/>
      <c r="D281" s="143" t="s">
        <v>91</v>
      </c>
      <c r="E281" s="13">
        <v>22.83</v>
      </c>
      <c r="F281" s="25">
        <v>29.92</v>
      </c>
      <c r="G281" s="40">
        <f t="shared" si="7"/>
        <v>0</v>
      </c>
      <c r="H281" s="26">
        <v>22.83</v>
      </c>
      <c r="I281" s="13">
        <v>29.92</v>
      </c>
      <c r="J281" s="18"/>
      <c r="K281" s="21"/>
    </row>
    <row r="282" spans="1:11" s="20" customFormat="1" x14ac:dyDescent="0.25">
      <c r="A282" s="12">
        <v>253</v>
      </c>
      <c r="B282" s="204" t="s">
        <v>623</v>
      </c>
      <c r="C282" s="204"/>
      <c r="D282" s="143" t="s">
        <v>91</v>
      </c>
      <c r="E282" s="13">
        <v>25.81</v>
      </c>
      <c r="F282" s="25">
        <v>33.82</v>
      </c>
      <c r="G282" s="40">
        <f t="shared" si="7"/>
        <v>0</v>
      </c>
      <c r="H282" s="26">
        <v>25.81</v>
      </c>
      <c r="I282" s="13">
        <v>33.82</v>
      </c>
      <c r="J282" s="18"/>
      <c r="K282" s="21"/>
    </row>
    <row r="283" spans="1:11" s="20" customFormat="1" x14ac:dyDescent="0.25">
      <c r="A283" s="12">
        <v>254</v>
      </c>
      <c r="B283" s="204" t="s">
        <v>624</v>
      </c>
      <c r="C283" s="204"/>
      <c r="D283" s="143" t="s">
        <v>91</v>
      </c>
      <c r="E283" s="13">
        <v>25.81</v>
      </c>
      <c r="F283" s="25">
        <v>33.82</v>
      </c>
      <c r="G283" s="40">
        <f t="shared" si="7"/>
        <v>0</v>
      </c>
      <c r="H283" s="26">
        <v>25.81</v>
      </c>
      <c r="I283" s="13">
        <v>33.82</v>
      </c>
      <c r="J283" s="18"/>
      <c r="K283" s="21"/>
    </row>
    <row r="284" spans="1:11" s="20" customFormat="1" x14ac:dyDescent="0.25">
      <c r="A284" s="12">
        <v>255</v>
      </c>
      <c r="B284" s="204" t="s">
        <v>625</v>
      </c>
      <c r="C284" s="204"/>
      <c r="D284" s="143" t="s">
        <v>91</v>
      </c>
      <c r="E284" s="13">
        <v>25.81</v>
      </c>
      <c r="F284" s="25">
        <v>33.82</v>
      </c>
      <c r="G284" s="40">
        <f t="shared" si="7"/>
        <v>0</v>
      </c>
      <c r="H284" s="26">
        <v>25.81</v>
      </c>
      <c r="I284" s="13">
        <v>33.82</v>
      </c>
      <c r="J284" s="18"/>
      <c r="K284" s="21"/>
    </row>
    <row r="285" spans="1:11" s="20" customFormat="1" x14ac:dyDescent="0.25">
      <c r="A285" s="12">
        <v>256</v>
      </c>
      <c r="B285" s="204" t="s">
        <v>626</v>
      </c>
      <c r="C285" s="204"/>
      <c r="D285" s="143" t="s">
        <v>91</v>
      </c>
      <c r="E285" s="13">
        <v>25.81</v>
      </c>
      <c r="F285" s="25">
        <v>33.82</v>
      </c>
      <c r="G285" s="40">
        <f t="shared" si="7"/>
        <v>0</v>
      </c>
      <c r="H285" s="26">
        <v>25.81</v>
      </c>
      <c r="I285" s="13">
        <v>33.82</v>
      </c>
      <c r="J285" s="18"/>
      <c r="K285" s="21"/>
    </row>
    <row r="286" spans="1:11" s="20" customFormat="1" x14ac:dyDescent="0.25">
      <c r="A286" s="12">
        <v>257</v>
      </c>
      <c r="B286" s="204" t="s">
        <v>627</v>
      </c>
      <c r="C286" s="204"/>
      <c r="D286" s="143" t="s">
        <v>91</v>
      </c>
      <c r="E286" s="13">
        <v>25.81</v>
      </c>
      <c r="F286" s="25">
        <v>33.82</v>
      </c>
      <c r="G286" s="40">
        <f t="shared" si="7"/>
        <v>0</v>
      </c>
      <c r="H286" s="26">
        <v>25.81</v>
      </c>
      <c r="I286" s="13">
        <v>33.82</v>
      </c>
      <c r="J286" s="18"/>
      <c r="K286" s="21"/>
    </row>
    <row r="287" spans="1:11" s="20" customFormat="1" x14ac:dyDescent="0.25">
      <c r="A287" s="12">
        <v>258</v>
      </c>
      <c r="B287" s="204" t="s">
        <v>628</v>
      </c>
      <c r="C287" s="204"/>
      <c r="D287" s="143" t="s">
        <v>91</v>
      </c>
      <c r="E287" s="13">
        <v>25.81</v>
      </c>
      <c r="F287" s="25">
        <v>33.82</v>
      </c>
      <c r="G287" s="40">
        <f t="shared" si="7"/>
        <v>0</v>
      </c>
      <c r="H287" s="26">
        <v>25.81</v>
      </c>
      <c r="I287" s="13">
        <v>33.82</v>
      </c>
      <c r="J287" s="18"/>
      <c r="K287" s="21"/>
    </row>
    <row r="288" spans="1:11" s="20" customFormat="1" x14ac:dyDescent="0.25">
      <c r="A288" s="12">
        <v>259</v>
      </c>
      <c r="B288" s="204" t="s">
        <v>691</v>
      </c>
      <c r="C288" s="204"/>
      <c r="D288" s="143" t="s">
        <v>91</v>
      </c>
      <c r="E288" s="13">
        <v>25.81</v>
      </c>
      <c r="F288" s="25">
        <v>33.82</v>
      </c>
      <c r="G288" s="40">
        <f t="shared" si="7"/>
        <v>0</v>
      </c>
      <c r="H288" s="26">
        <v>25.81</v>
      </c>
      <c r="I288" s="13">
        <v>33.82</v>
      </c>
      <c r="J288" s="18"/>
      <c r="K288" s="21"/>
    </row>
    <row r="289" spans="1:11" s="20" customFormat="1" x14ac:dyDescent="0.25">
      <c r="A289" s="12">
        <v>260</v>
      </c>
      <c r="B289" s="204" t="s">
        <v>629</v>
      </c>
      <c r="C289" s="204"/>
      <c r="D289" s="143" t="s">
        <v>91</v>
      </c>
      <c r="E289" s="13">
        <v>25.81</v>
      </c>
      <c r="F289" s="25">
        <v>33.82</v>
      </c>
      <c r="G289" s="40">
        <f t="shared" si="7"/>
        <v>0</v>
      </c>
      <c r="H289" s="26">
        <v>25.81</v>
      </c>
      <c r="I289" s="13">
        <v>33.82</v>
      </c>
      <c r="J289" s="18"/>
      <c r="K289" s="21"/>
    </row>
    <row r="290" spans="1:11" s="20" customFormat="1" x14ac:dyDescent="0.25">
      <c r="A290" s="12">
        <v>261</v>
      </c>
      <c r="B290" s="204" t="s">
        <v>630</v>
      </c>
      <c r="C290" s="204"/>
      <c r="D290" s="143" t="s">
        <v>91</v>
      </c>
      <c r="E290" s="13">
        <v>25.81</v>
      </c>
      <c r="F290" s="25">
        <v>33.82</v>
      </c>
      <c r="G290" s="40">
        <f t="shared" si="7"/>
        <v>0</v>
      </c>
      <c r="H290" s="26">
        <v>25.81</v>
      </c>
      <c r="I290" s="13">
        <v>33.82</v>
      </c>
      <c r="J290" s="18"/>
      <c r="K290" s="21"/>
    </row>
    <row r="291" spans="1:11" s="20" customFormat="1" x14ac:dyDescent="0.25">
      <c r="A291" s="12">
        <v>262</v>
      </c>
      <c r="B291" s="204" t="s">
        <v>631</v>
      </c>
      <c r="C291" s="204"/>
      <c r="D291" s="143" t="s">
        <v>91</v>
      </c>
      <c r="E291" s="13">
        <v>25.81</v>
      </c>
      <c r="F291" s="25">
        <v>33.82</v>
      </c>
      <c r="G291" s="40">
        <f t="shared" si="7"/>
        <v>0</v>
      </c>
      <c r="H291" s="26">
        <v>25.81</v>
      </c>
      <c r="I291" s="13">
        <v>33.82</v>
      </c>
      <c r="J291" s="18"/>
      <c r="K291" s="21"/>
    </row>
    <row r="292" spans="1:11" s="20" customFormat="1" x14ac:dyDescent="0.25">
      <c r="A292" s="12">
        <v>263</v>
      </c>
      <c r="B292" s="204" t="s">
        <v>632</v>
      </c>
      <c r="C292" s="204"/>
      <c r="D292" s="143" t="s">
        <v>91</v>
      </c>
      <c r="E292" s="13">
        <v>29.89</v>
      </c>
      <c r="F292" s="25">
        <v>39.17</v>
      </c>
      <c r="G292" s="40">
        <f t="shared" si="7"/>
        <v>0</v>
      </c>
      <c r="H292" s="26">
        <v>29.89</v>
      </c>
      <c r="I292" s="13">
        <v>39.17</v>
      </c>
      <c r="J292" s="18"/>
      <c r="K292" s="21"/>
    </row>
    <row r="293" spans="1:11" s="20" customFormat="1" x14ac:dyDescent="0.25">
      <c r="A293" s="12">
        <v>264</v>
      </c>
      <c r="B293" s="204" t="s">
        <v>633</v>
      </c>
      <c r="C293" s="204"/>
      <c r="D293" s="143" t="s">
        <v>91</v>
      </c>
      <c r="E293" s="13">
        <v>29.89</v>
      </c>
      <c r="F293" s="25">
        <v>39.17</v>
      </c>
      <c r="G293" s="40">
        <f t="shared" si="7"/>
        <v>0</v>
      </c>
      <c r="H293" s="26">
        <v>29.89</v>
      </c>
      <c r="I293" s="13">
        <v>39.17</v>
      </c>
      <c r="J293" s="18"/>
      <c r="K293" s="21"/>
    </row>
    <row r="294" spans="1:11" s="20" customFormat="1" x14ac:dyDescent="0.25">
      <c r="A294" s="12">
        <v>265</v>
      </c>
      <c r="B294" s="204" t="s">
        <v>634</v>
      </c>
      <c r="C294" s="204"/>
      <c r="D294" s="143" t="s">
        <v>91</v>
      </c>
      <c r="E294" s="13">
        <v>29.89</v>
      </c>
      <c r="F294" s="25">
        <v>39.17</v>
      </c>
      <c r="G294" s="40">
        <f t="shared" si="7"/>
        <v>0</v>
      </c>
      <c r="H294" s="26">
        <v>29.89</v>
      </c>
      <c r="I294" s="13">
        <v>39.17</v>
      </c>
      <c r="J294" s="18"/>
      <c r="K294" s="21"/>
    </row>
    <row r="295" spans="1:11" s="20" customFormat="1" x14ac:dyDescent="0.25">
      <c r="A295" s="12">
        <v>266</v>
      </c>
      <c r="B295" s="204" t="s">
        <v>635</v>
      </c>
      <c r="C295" s="204"/>
      <c r="D295" s="143" t="s">
        <v>91</v>
      </c>
      <c r="E295" s="13">
        <v>29.89</v>
      </c>
      <c r="F295" s="25">
        <v>39.17</v>
      </c>
      <c r="G295" s="40">
        <f t="shared" si="7"/>
        <v>0</v>
      </c>
      <c r="H295" s="26">
        <v>29.89</v>
      </c>
      <c r="I295" s="13">
        <v>39.17</v>
      </c>
      <c r="J295" s="18"/>
      <c r="K295" s="21"/>
    </row>
    <row r="296" spans="1:11" s="20" customFormat="1" x14ac:dyDescent="0.25">
      <c r="A296" s="12">
        <v>267</v>
      </c>
      <c r="B296" s="204" t="s">
        <v>636</v>
      </c>
      <c r="C296" s="204"/>
      <c r="D296" s="143" t="s">
        <v>91</v>
      </c>
      <c r="E296" s="13">
        <v>29.89</v>
      </c>
      <c r="F296" s="25">
        <v>39.17</v>
      </c>
      <c r="G296" s="40">
        <f t="shared" si="7"/>
        <v>0</v>
      </c>
      <c r="H296" s="26">
        <v>29.89</v>
      </c>
      <c r="I296" s="13">
        <v>39.17</v>
      </c>
      <c r="J296" s="18"/>
      <c r="K296" s="21"/>
    </row>
    <row r="297" spans="1:11" s="20" customFormat="1" x14ac:dyDescent="0.25">
      <c r="A297" s="12">
        <v>268</v>
      </c>
      <c r="B297" s="204" t="s">
        <v>637</v>
      </c>
      <c r="C297" s="204"/>
      <c r="D297" s="143" t="s">
        <v>91</v>
      </c>
      <c r="E297" s="13">
        <v>29.89</v>
      </c>
      <c r="F297" s="25">
        <v>39.17</v>
      </c>
      <c r="G297" s="40">
        <f t="shared" si="7"/>
        <v>0</v>
      </c>
      <c r="H297" s="26">
        <v>29.89</v>
      </c>
      <c r="I297" s="13">
        <v>39.17</v>
      </c>
      <c r="J297" s="18"/>
      <c r="K297" s="21"/>
    </row>
    <row r="298" spans="1:11" s="20" customFormat="1" x14ac:dyDescent="0.25">
      <c r="A298" s="12">
        <v>269</v>
      </c>
      <c r="B298" s="204" t="s">
        <v>638</v>
      </c>
      <c r="C298" s="204"/>
      <c r="D298" s="143" t="s">
        <v>91</v>
      </c>
      <c r="E298" s="13">
        <v>29.89</v>
      </c>
      <c r="F298" s="25">
        <v>39.17</v>
      </c>
      <c r="G298" s="40">
        <f t="shared" si="7"/>
        <v>0</v>
      </c>
      <c r="H298" s="26">
        <v>29.89</v>
      </c>
      <c r="I298" s="13">
        <v>39.17</v>
      </c>
      <c r="J298" s="18"/>
      <c r="K298" s="21"/>
    </row>
    <row r="299" spans="1:11" s="20" customFormat="1" x14ac:dyDescent="0.25">
      <c r="A299" s="12">
        <v>270</v>
      </c>
      <c r="B299" s="204" t="s">
        <v>639</v>
      </c>
      <c r="C299" s="204"/>
      <c r="D299" s="143" t="s">
        <v>91</v>
      </c>
      <c r="E299" s="13">
        <v>29.89</v>
      </c>
      <c r="F299" s="25">
        <v>39.17</v>
      </c>
      <c r="G299" s="40">
        <f t="shared" si="7"/>
        <v>0</v>
      </c>
      <c r="H299" s="26">
        <v>29.89</v>
      </c>
      <c r="I299" s="13">
        <v>39.17</v>
      </c>
      <c r="J299" s="18"/>
      <c r="K299" s="21"/>
    </row>
    <row r="300" spans="1:11" s="20" customFormat="1" x14ac:dyDescent="0.25">
      <c r="A300" s="12">
        <v>271</v>
      </c>
      <c r="B300" s="204" t="s">
        <v>640</v>
      </c>
      <c r="C300" s="204"/>
      <c r="D300" s="143" t="s">
        <v>91</v>
      </c>
      <c r="E300" s="13">
        <v>29.89</v>
      </c>
      <c r="F300" s="25">
        <v>39.17</v>
      </c>
      <c r="G300" s="40">
        <f t="shared" si="7"/>
        <v>0</v>
      </c>
      <c r="H300" s="26">
        <v>29.89</v>
      </c>
      <c r="I300" s="13">
        <v>39.17</v>
      </c>
      <c r="J300" s="18"/>
      <c r="K300" s="21"/>
    </row>
    <row r="301" spans="1:11" s="20" customFormat="1" x14ac:dyDescent="0.25">
      <c r="A301" s="12">
        <v>272</v>
      </c>
      <c r="B301" s="204" t="s">
        <v>641</v>
      </c>
      <c r="C301" s="204"/>
      <c r="D301" s="143" t="s">
        <v>91</v>
      </c>
      <c r="E301" s="13">
        <v>29.89</v>
      </c>
      <c r="F301" s="25">
        <v>39.17</v>
      </c>
      <c r="G301" s="40">
        <f t="shared" si="7"/>
        <v>0</v>
      </c>
      <c r="H301" s="26">
        <v>29.89</v>
      </c>
      <c r="I301" s="13">
        <v>39.17</v>
      </c>
      <c r="J301" s="18"/>
      <c r="K301" s="21"/>
    </row>
    <row r="302" spans="1:11" s="20" customFormat="1" x14ac:dyDescent="0.25">
      <c r="A302" s="12">
        <v>273</v>
      </c>
      <c r="B302" s="204" t="s">
        <v>642</v>
      </c>
      <c r="C302" s="204"/>
      <c r="D302" s="143" t="s">
        <v>91</v>
      </c>
      <c r="E302" s="13">
        <v>29.41</v>
      </c>
      <c r="F302" s="25">
        <v>38.54</v>
      </c>
      <c r="G302" s="40">
        <f t="shared" si="7"/>
        <v>0</v>
      </c>
      <c r="H302" s="26">
        <v>29.41</v>
      </c>
      <c r="I302" s="13">
        <v>38.54</v>
      </c>
      <c r="J302" s="18"/>
      <c r="K302" s="21"/>
    </row>
    <row r="303" spans="1:11" s="20" customFormat="1" x14ac:dyDescent="0.25">
      <c r="A303" s="12">
        <v>274</v>
      </c>
      <c r="B303" s="204" t="s">
        <v>643</v>
      </c>
      <c r="C303" s="204"/>
      <c r="D303" s="143" t="s">
        <v>91</v>
      </c>
      <c r="E303" s="13">
        <v>29.41</v>
      </c>
      <c r="F303" s="25">
        <v>38.54</v>
      </c>
      <c r="G303" s="40">
        <f t="shared" si="7"/>
        <v>0</v>
      </c>
      <c r="H303" s="26">
        <v>29.41</v>
      </c>
      <c r="I303" s="13">
        <v>38.54</v>
      </c>
      <c r="J303" s="18"/>
      <c r="K303" s="21"/>
    </row>
    <row r="304" spans="1:11" s="20" customFormat="1" x14ac:dyDescent="0.25">
      <c r="A304" s="12">
        <v>275</v>
      </c>
      <c r="B304" s="204" t="s">
        <v>644</v>
      </c>
      <c r="C304" s="204"/>
      <c r="D304" s="143" t="s">
        <v>91</v>
      </c>
      <c r="E304" s="13">
        <v>37.049999999999997</v>
      </c>
      <c r="F304" s="25">
        <v>48.55</v>
      </c>
      <c r="G304" s="40">
        <f t="shared" si="7"/>
        <v>0</v>
      </c>
      <c r="H304" s="26">
        <v>37.049999999999997</v>
      </c>
      <c r="I304" s="13">
        <v>48.55</v>
      </c>
      <c r="J304" s="18"/>
      <c r="K304" s="21"/>
    </row>
    <row r="305" spans="1:11" s="20" customFormat="1" x14ac:dyDescent="0.25">
      <c r="A305" s="12">
        <v>276</v>
      </c>
      <c r="B305" s="204" t="s">
        <v>645</v>
      </c>
      <c r="C305" s="204"/>
      <c r="D305" s="143" t="s">
        <v>91</v>
      </c>
      <c r="E305" s="13">
        <v>37.049999999999997</v>
      </c>
      <c r="F305" s="25">
        <v>48.55</v>
      </c>
      <c r="G305" s="40">
        <f t="shared" si="7"/>
        <v>0</v>
      </c>
      <c r="H305" s="26">
        <v>37.049999999999997</v>
      </c>
      <c r="I305" s="13">
        <v>48.55</v>
      </c>
      <c r="J305" s="18"/>
      <c r="K305" s="21"/>
    </row>
    <row r="306" spans="1:11" s="20" customFormat="1" ht="15.75" customHeight="1" x14ac:dyDescent="0.25">
      <c r="A306" s="12">
        <v>277</v>
      </c>
      <c r="B306" s="204" t="s">
        <v>646</v>
      </c>
      <c r="C306" s="204"/>
      <c r="D306" s="143" t="s">
        <v>91</v>
      </c>
      <c r="E306" s="13">
        <v>37.049999999999997</v>
      </c>
      <c r="F306" s="25">
        <v>48.55</v>
      </c>
      <c r="G306" s="40">
        <f t="shared" si="7"/>
        <v>0</v>
      </c>
      <c r="H306" s="26">
        <v>37.049999999999997</v>
      </c>
      <c r="I306" s="13">
        <v>48.55</v>
      </c>
      <c r="J306" s="18"/>
      <c r="K306" s="21"/>
    </row>
    <row r="307" spans="1:11" s="20" customFormat="1" ht="15.75" customHeight="1" x14ac:dyDescent="0.25">
      <c r="A307" s="12">
        <v>278</v>
      </c>
      <c r="B307" s="204" t="s">
        <v>647</v>
      </c>
      <c r="C307" s="204"/>
      <c r="D307" s="143" t="s">
        <v>91</v>
      </c>
      <c r="E307" s="13">
        <v>51.08</v>
      </c>
      <c r="F307" s="25">
        <v>69.94</v>
      </c>
      <c r="G307" s="40">
        <f t="shared" si="7"/>
        <v>0</v>
      </c>
      <c r="H307" s="26">
        <v>51.08</v>
      </c>
      <c r="I307" s="13">
        <v>69.94</v>
      </c>
      <c r="J307" s="18"/>
      <c r="K307" s="21"/>
    </row>
    <row r="308" spans="1:11" s="20" customFormat="1" ht="15.75" customHeight="1" x14ac:dyDescent="0.25">
      <c r="A308" s="12">
        <v>279</v>
      </c>
      <c r="B308" s="204" t="s">
        <v>648</v>
      </c>
      <c r="C308" s="204"/>
      <c r="D308" s="143" t="s">
        <v>91</v>
      </c>
      <c r="E308" s="13">
        <v>51.08</v>
      </c>
      <c r="F308" s="25">
        <v>69.94</v>
      </c>
      <c r="G308" s="40">
        <f t="shared" si="7"/>
        <v>0</v>
      </c>
      <c r="H308" s="26">
        <v>51.08</v>
      </c>
      <c r="I308" s="13">
        <v>69.94</v>
      </c>
      <c r="J308" s="18"/>
      <c r="K308" s="21"/>
    </row>
    <row r="309" spans="1:11" s="20" customFormat="1" ht="15.75" customHeight="1" x14ac:dyDescent="0.25">
      <c r="A309" s="12">
        <v>280</v>
      </c>
      <c r="B309" s="204" t="s">
        <v>649</v>
      </c>
      <c r="C309" s="204"/>
      <c r="D309" s="143" t="s">
        <v>91</v>
      </c>
      <c r="E309" s="13">
        <v>51.08</v>
      </c>
      <c r="F309" s="25">
        <v>69.94</v>
      </c>
      <c r="G309" s="40">
        <f t="shared" si="7"/>
        <v>0</v>
      </c>
      <c r="H309" s="26">
        <v>51.08</v>
      </c>
      <c r="I309" s="13">
        <v>69.94</v>
      </c>
      <c r="J309" s="18"/>
      <c r="K309" s="21"/>
    </row>
    <row r="310" spans="1:11" s="20" customFormat="1" ht="15.75" customHeight="1" x14ac:dyDescent="0.25">
      <c r="A310" s="12">
        <v>281</v>
      </c>
      <c r="B310" s="204" t="s">
        <v>650</v>
      </c>
      <c r="C310" s="204"/>
      <c r="D310" s="143" t="s">
        <v>91</v>
      </c>
      <c r="E310" s="13">
        <v>51.08</v>
      </c>
      <c r="F310" s="25">
        <v>69.94</v>
      </c>
      <c r="G310" s="40">
        <f t="shared" si="7"/>
        <v>0</v>
      </c>
      <c r="H310" s="26">
        <v>51.08</v>
      </c>
      <c r="I310" s="13">
        <v>69.94</v>
      </c>
      <c r="J310" s="18"/>
      <c r="K310" s="21"/>
    </row>
    <row r="311" spans="1:11" s="20" customFormat="1" x14ac:dyDescent="0.25">
      <c r="A311" s="12">
        <v>282</v>
      </c>
      <c r="B311" s="204" t="s">
        <v>651</v>
      </c>
      <c r="C311" s="204"/>
      <c r="D311" s="143" t="s">
        <v>91</v>
      </c>
      <c r="E311" s="13">
        <v>7.74</v>
      </c>
      <c r="F311" s="25">
        <v>10.14</v>
      </c>
      <c r="G311" s="40">
        <f t="shared" si="7"/>
        <v>0</v>
      </c>
      <c r="H311" s="26">
        <v>7.74</v>
      </c>
      <c r="I311" s="13">
        <v>10.14</v>
      </c>
      <c r="J311" s="18"/>
      <c r="K311" s="21"/>
    </row>
    <row r="312" spans="1:11" s="20" customFormat="1" x14ac:dyDescent="0.25">
      <c r="A312" s="12">
        <v>283</v>
      </c>
      <c r="B312" s="204" t="s">
        <v>652</v>
      </c>
      <c r="C312" s="204"/>
      <c r="D312" s="143" t="s">
        <v>91</v>
      </c>
      <c r="E312" s="13">
        <v>19.399999999999999</v>
      </c>
      <c r="F312" s="25">
        <v>25.42</v>
      </c>
      <c r="G312" s="40">
        <f t="shared" si="7"/>
        <v>0</v>
      </c>
      <c r="H312" s="26">
        <v>19.399999999999999</v>
      </c>
      <c r="I312" s="13">
        <v>25.42</v>
      </c>
      <c r="J312" s="18"/>
      <c r="K312" s="21"/>
    </row>
    <row r="313" spans="1:11" s="20" customFormat="1" x14ac:dyDescent="0.25">
      <c r="A313" s="12">
        <v>284</v>
      </c>
      <c r="B313" s="204" t="s">
        <v>653</v>
      </c>
      <c r="C313" s="204"/>
      <c r="D313" s="143" t="s">
        <v>91</v>
      </c>
      <c r="E313" s="13">
        <v>19.399999999999999</v>
      </c>
      <c r="F313" s="25">
        <v>25.42</v>
      </c>
      <c r="G313" s="40">
        <f t="shared" si="7"/>
        <v>0</v>
      </c>
      <c r="H313" s="26">
        <v>19.399999999999999</v>
      </c>
      <c r="I313" s="13">
        <v>25.42</v>
      </c>
      <c r="J313" s="18"/>
      <c r="K313" s="21"/>
    </row>
    <row r="314" spans="1:11" s="20" customFormat="1" x14ac:dyDescent="0.25">
      <c r="A314" s="12">
        <v>285</v>
      </c>
      <c r="B314" s="204" t="s">
        <v>654</v>
      </c>
      <c r="C314" s="204"/>
      <c r="D314" s="143" t="s">
        <v>91</v>
      </c>
      <c r="E314" s="13">
        <v>15.36</v>
      </c>
      <c r="F314" s="25">
        <v>20.13</v>
      </c>
      <c r="G314" s="40">
        <f t="shared" si="7"/>
        <v>0</v>
      </c>
      <c r="H314" s="26">
        <v>15.36</v>
      </c>
      <c r="I314" s="13">
        <v>20.13</v>
      </c>
      <c r="J314" s="18"/>
      <c r="K314" s="21"/>
    </row>
    <row r="315" spans="1:11" s="20" customFormat="1" x14ac:dyDescent="0.25">
      <c r="A315" s="12">
        <v>286</v>
      </c>
      <c r="B315" s="204" t="s">
        <v>655</v>
      </c>
      <c r="C315" s="204"/>
      <c r="D315" s="143" t="s">
        <v>91</v>
      </c>
      <c r="E315" s="13">
        <v>15.36</v>
      </c>
      <c r="F315" s="25">
        <v>20.13</v>
      </c>
      <c r="G315" s="40">
        <f t="shared" si="7"/>
        <v>0</v>
      </c>
      <c r="H315" s="26">
        <v>15.36</v>
      </c>
      <c r="I315" s="13">
        <v>20.13</v>
      </c>
      <c r="J315" s="18"/>
      <c r="K315" s="21"/>
    </row>
    <row r="316" spans="1:11" s="20" customFormat="1" x14ac:dyDescent="0.25">
      <c r="A316" s="15"/>
      <c r="B316" s="230" t="s">
        <v>656</v>
      </c>
      <c r="C316" s="230"/>
      <c r="D316" s="148"/>
      <c r="E316" s="18"/>
      <c r="F316" s="18"/>
      <c r="G316" s="18"/>
      <c r="H316" s="18"/>
      <c r="I316" s="18"/>
      <c r="J316" s="18"/>
      <c r="K316" s="21"/>
    </row>
    <row r="317" spans="1:11" s="20" customFormat="1" x14ac:dyDescent="0.25">
      <c r="A317" s="12">
        <v>287</v>
      </c>
      <c r="B317" s="204" t="s">
        <v>657</v>
      </c>
      <c r="C317" s="204"/>
      <c r="D317" s="143" t="s">
        <v>91</v>
      </c>
      <c r="E317" s="26">
        <v>2.56</v>
      </c>
      <c r="F317" s="13">
        <v>3.36</v>
      </c>
      <c r="G317" s="40">
        <f>ROUND((H317-E317)/E317,2)</f>
        <v>0</v>
      </c>
      <c r="H317" s="26">
        <v>2.56</v>
      </c>
      <c r="I317" s="13">
        <v>3.36</v>
      </c>
      <c r="J317" s="18"/>
      <c r="K317" s="21"/>
    </row>
    <row r="318" spans="1:11" s="20" customFormat="1" x14ac:dyDescent="0.25">
      <c r="A318" s="12">
        <v>288</v>
      </c>
      <c r="B318" s="204" t="s">
        <v>658</v>
      </c>
      <c r="C318" s="204"/>
      <c r="D318" s="143" t="s">
        <v>91</v>
      </c>
      <c r="E318" s="26">
        <v>2.56</v>
      </c>
      <c r="F318" s="13">
        <v>3.36</v>
      </c>
      <c r="G318" s="40">
        <f t="shared" ref="G318:G319" si="8">ROUND((H318-E318)/E318,2)</f>
        <v>0</v>
      </c>
      <c r="H318" s="26">
        <v>2.56</v>
      </c>
      <c r="I318" s="13">
        <v>3.36</v>
      </c>
      <c r="J318" s="18"/>
      <c r="K318" s="21"/>
    </row>
    <row r="319" spans="1:11" s="16" customFormat="1" ht="15" customHeight="1" x14ac:dyDescent="0.25">
      <c r="A319" s="12">
        <v>289</v>
      </c>
      <c r="B319" s="204" t="s">
        <v>659</v>
      </c>
      <c r="C319" s="204"/>
      <c r="D319" s="143" t="s">
        <v>91</v>
      </c>
      <c r="E319" s="26">
        <v>2.56</v>
      </c>
      <c r="F319" s="13">
        <v>3.36</v>
      </c>
      <c r="G319" s="40">
        <f t="shared" si="8"/>
        <v>0</v>
      </c>
      <c r="H319" s="26">
        <v>2.56</v>
      </c>
      <c r="I319" s="13">
        <v>3.36</v>
      </c>
      <c r="J319" s="18"/>
    </row>
    <row r="320" spans="1:11" s="16" customFormat="1" x14ac:dyDescent="0.25">
      <c r="A320" s="15"/>
      <c r="B320" s="145"/>
      <c r="C320" s="145"/>
      <c r="D320" s="148"/>
      <c r="E320" s="18"/>
      <c r="F320" s="18"/>
      <c r="G320" s="139"/>
      <c r="H320" s="18"/>
      <c r="I320" s="18"/>
      <c r="J320" s="18"/>
    </row>
    <row r="321" spans="1:13" s="20" customFormat="1" x14ac:dyDescent="0.25">
      <c r="A321" s="173"/>
      <c r="B321" s="173"/>
      <c r="C321" s="173"/>
      <c r="D321" s="173"/>
      <c r="E321" s="173"/>
      <c r="F321" s="173"/>
      <c r="G321" s="173"/>
      <c r="H321" s="173"/>
      <c r="I321" s="173"/>
      <c r="J321" s="173"/>
    </row>
    <row r="322" spans="1:13" s="20" customFormat="1" ht="15.75" x14ac:dyDescent="0.25">
      <c r="B322" s="205"/>
      <c r="C322" s="205"/>
      <c r="D322" s="205"/>
      <c r="E322" s="205"/>
      <c r="F322" s="205"/>
      <c r="G322" s="205"/>
      <c r="H322" s="169"/>
      <c r="I322" s="206"/>
      <c r="J322" s="206"/>
      <c r="K322" s="206"/>
      <c r="M322" s="47"/>
    </row>
    <row r="323" spans="1:13" s="20" customFormat="1" ht="15.75" x14ac:dyDescent="0.25">
      <c r="B323" s="205"/>
      <c r="C323" s="205"/>
      <c r="D323" s="205"/>
      <c r="E323" s="205"/>
      <c r="F323" s="205"/>
      <c r="G323" s="205"/>
      <c r="H323" s="169"/>
      <c r="I323" s="206"/>
      <c r="J323" s="206"/>
      <c r="K323" s="206"/>
      <c r="M323" s="47"/>
    </row>
    <row r="324" spans="1:13" s="20" customFormat="1" ht="15.75" x14ac:dyDescent="0.25">
      <c r="A324" s="171"/>
      <c r="B324" s="171"/>
      <c r="C324" s="171"/>
      <c r="D324" s="171"/>
      <c r="E324" s="171"/>
      <c r="F324" s="171"/>
      <c r="G324" s="169"/>
      <c r="H324" s="169"/>
      <c r="I324" s="169"/>
      <c r="J324" s="169"/>
      <c r="M324" s="47"/>
    </row>
    <row r="325" spans="1:13" s="20" customFormat="1" ht="15.75" x14ac:dyDescent="0.25">
      <c r="A325" s="207"/>
      <c r="B325" s="207"/>
      <c r="C325" s="207"/>
      <c r="D325" s="170"/>
      <c r="E325" s="170"/>
      <c r="F325" s="170"/>
      <c r="G325" s="169"/>
      <c r="H325" s="169"/>
      <c r="I325" s="169"/>
      <c r="J325" s="169"/>
      <c r="M325" s="47"/>
    </row>
    <row r="326" spans="1:13" s="20" customFormat="1" x14ac:dyDescent="0.25">
      <c r="A326" s="2"/>
      <c r="B326" s="1"/>
      <c r="C326" s="1"/>
      <c r="D326" s="1"/>
      <c r="E326" s="1"/>
      <c r="F326" s="1"/>
      <c r="G326" s="1"/>
      <c r="H326" s="1"/>
      <c r="I326" s="1"/>
      <c r="J326" s="1"/>
      <c r="M326" s="47"/>
    </row>
    <row r="327" spans="1:13" s="20" customFormat="1" x14ac:dyDescent="0.25">
      <c r="A327" s="1"/>
      <c r="B327" s="1"/>
      <c r="C327" s="1"/>
      <c r="D327" s="1"/>
      <c r="E327" s="1"/>
      <c r="F327" s="1"/>
      <c r="G327" s="1"/>
      <c r="H327" s="1"/>
      <c r="I327" s="1"/>
      <c r="J327" s="1"/>
    </row>
    <row r="328" spans="1:13" s="20" customFormat="1" x14ac:dyDescent="0.25">
      <c r="A328" s="1"/>
      <c r="B328" s="1"/>
      <c r="C328" s="1"/>
      <c r="D328" s="1"/>
      <c r="E328" s="1"/>
      <c r="F328" s="1"/>
      <c r="G328" s="1"/>
      <c r="H328" s="1"/>
      <c r="I328" s="1"/>
      <c r="J328" s="1"/>
    </row>
    <row r="329" spans="1:13" s="20" customFormat="1" x14ac:dyDescent="0.25">
      <c r="A329" s="1"/>
      <c r="B329" s="1"/>
      <c r="C329" s="1"/>
      <c r="D329" s="1"/>
      <c r="E329" s="1"/>
      <c r="F329" s="1"/>
      <c r="G329" s="1"/>
      <c r="H329" s="1"/>
      <c r="I329" s="1"/>
      <c r="J329" s="1"/>
    </row>
    <row r="330" spans="1:13" s="20" customFormat="1" x14ac:dyDescent="0.25">
      <c r="A330" s="224" t="s">
        <v>1770</v>
      </c>
      <c r="B330" s="224"/>
      <c r="C330" s="224"/>
      <c r="D330" s="224"/>
      <c r="E330" s="224"/>
      <c r="F330" s="224"/>
      <c r="G330" s="224"/>
      <c r="H330" s="224"/>
      <c r="I330" s="224"/>
      <c r="J330" s="224"/>
      <c r="K330" s="224"/>
      <c r="L330" s="224"/>
    </row>
    <row r="331" spans="1:13" s="20" customFormat="1" x14ac:dyDescent="0.25">
      <c r="A331" s="224" t="s">
        <v>1795</v>
      </c>
      <c r="B331" s="224"/>
      <c r="C331" s="224"/>
      <c r="D331" s="224"/>
      <c r="E331" s="224"/>
      <c r="F331" s="224"/>
      <c r="G331" s="224"/>
      <c r="H331" s="224"/>
      <c r="I331" s="224"/>
      <c r="J331" s="224"/>
      <c r="K331" s="224"/>
      <c r="L331" s="224"/>
    </row>
    <row r="332" spans="1:13" s="16" customFormat="1" ht="15.75" customHeight="1" x14ac:dyDescent="0.25">
      <c r="A332" s="224" t="s">
        <v>1796</v>
      </c>
      <c r="B332" s="224"/>
      <c r="C332" s="224"/>
      <c r="D332" s="224"/>
      <c r="E332" s="224"/>
      <c r="F332" s="224"/>
      <c r="G332" s="224"/>
      <c r="H332" s="224"/>
      <c r="I332" s="224"/>
      <c r="J332" s="224"/>
      <c r="K332" s="224"/>
      <c r="L332" s="224"/>
    </row>
    <row r="333" spans="1:13" s="19" customFormat="1" x14ac:dyDescent="0.25">
      <c r="A333" s="1"/>
      <c r="B333" s="1"/>
      <c r="C333" s="1"/>
      <c r="D333" s="1"/>
      <c r="E333" s="1"/>
      <c r="F333" s="1"/>
      <c r="G333" s="1"/>
      <c r="H333" s="1"/>
      <c r="I333" s="1"/>
      <c r="J333" s="1"/>
      <c r="K333" s="20"/>
      <c r="L333" s="20"/>
    </row>
    <row r="334" spans="1:13" s="19" customFormat="1" ht="15" customHeight="1" thickBot="1" x14ac:dyDescent="0.3">
      <c r="A334" s="15"/>
      <c r="B334" s="15"/>
      <c r="C334" s="15"/>
      <c r="D334" s="189"/>
      <c r="E334" s="189"/>
      <c r="F334" s="189"/>
      <c r="G334" s="18"/>
      <c r="H334" s="18"/>
      <c r="I334" s="18"/>
      <c r="J334" s="18"/>
      <c r="K334" s="20"/>
      <c r="L334" s="20"/>
      <c r="M334" s="47"/>
    </row>
    <row r="335" spans="1:13" s="19" customFormat="1" ht="15" customHeight="1" thickBot="1" x14ac:dyDescent="0.3">
      <c r="A335" s="231" t="s">
        <v>519</v>
      </c>
      <c r="B335" s="264" t="s">
        <v>520</v>
      </c>
      <c r="C335" s="280"/>
      <c r="D335" s="283" t="s">
        <v>682</v>
      </c>
      <c r="E335" s="283"/>
      <c r="F335" s="283"/>
      <c r="G335" s="284"/>
      <c r="H335" s="234" t="s">
        <v>681</v>
      </c>
      <c r="I335" s="284" t="s">
        <v>521</v>
      </c>
      <c r="J335" s="286"/>
      <c r="K335" s="286"/>
      <c r="L335" s="287"/>
      <c r="M335" s="47"/>
    </row>
    <row r="336" spans="1:13" s="19" customFormat="1" ht="198.75" customHeight="1" x14ac:dyDescent="0.25">
      <c r="A336" s="279"/>
      <c r="B336" s="281"/>
      <c r="C336" s="282"/>
      <c r="D336" s="34" t="s">
        <v>678</v>
      </c>
      <c r="E336" s="35" t="s">
        <v>679</v>
      </c>
      <c r="F336" s="35" t="s">
        <v>680</v>
      </c>
      <c r="G336" s="36" t="s">
        <v>1797</v>
      </c>
      <c r="H336" s="285"/>
      <c r="I336" s="37" t="s">
        <v>678</v>
      </c>
      <c r="J336" s="35" t="s">
        <v>679</v>
      </c>
      <c r="K336" s="35" t="s">
        <v>680</v>
      </c>
      <c r="L336" s="35" t="s">
        <v>1797</v>
      </c>
      <c r="M336" s="47"/>
    </row>
    <row r="337" spans="1:14" s="19" customFormat="1" x14ac:dyDescent="0.25">
      <c r="A337" s="12">
        <v>1</v>
      </c>
      <c r="B337" s="204" t="s">
        <v>522</v>
      </c>
      <c r="C337" s="204"/>
      <c r="D337" s="137">
        <v>38.89</v>
      </c>
      <c r="E337" s="121" t="s">
        <v>523</v>
      </c>
      <c r="F337" s="121" t="s">
        <v>523</v>
      </c>
      <c r="G337" s="121">
        <v>1.25</v>
      </c>
      <c r="H337" s="30">
        <f>ROUND((L337-G337)/G337*100,2)</f>
        <v>-11.2</v>
      </c>
      <c r="I337" s="137">
        <v>35.31</v>
      </c>
      <c r="J337" s="121" t="s">
        <v>523</v>
      </c>
      <c r="K337" s="121" t="s">
        <v>523</v>
      </c>
      <c r="L337" s="121">
        <v>1.1100000000000001</v>
      </c>
      <c r="M337" s="163"/>
    </row>
    <row r="338" spans="1:14" s="19" customFormat="1" ht="15" customHeight="1" x14ac:dyDescent="0.25">
      <c r="A338" s="12">
        <v>2</v>
      </c>
      <c r="B338" s="204" t="s">
        <v>683</v>
      </c>
      <c r="C338" s="204"/>
      <c r="D338" s="137">
        <v>39.78</v>
      </c>
      <c r="E338" s="121" t="s">
        <v>523</v>
      </c>
      <c r="F338" s="121" t="s">
        <v>523</v>
      </c>
      <c r="G338" s="121">
        <v>1.19</v>
      </c>
      <c r="H338" s="30">
        <f>ROUND((L338-G338)/G338*100,2)</f>
        <v>-9.24</v>
      </c>
      <c r="I338" s="137">
        <v>35.53</v>
      </c>
      <c r="J338" s="121" t="s">
        <v>523</v>
      </c>
      <c r="K338" s="121" t="s">
        <v>523</v>
      </c>
      <c r="L338" s="121">
        <v>1.08</v>
      </c>
      <c r="M338" s="163"/>
    </row>
    <row r="339" spans="1:14" s="20" customFormat="1" x14ac:dyDescent="0.25">
      <c r="A339" s="12">
        <v>3</v>
      </c>
      <c r="B339" s="204" t="s">
        <v>524</v>
      </c>
      <c r="C339" s="204"/>
      <c r="D339" s="137">
        <v>34.15</v>
      </c>
      <c r="E339" s="121" t="s">
        <v>523</v>
      </c>
      <c r="F339" s="121" t="s">
        <v>523</v>
      </c>
      <c r="G339" s="121">
        <v>1.39</v>
      </c>
      <c r="H339" s="30">
        <f t="shared" ref="H339:H349" si="9">ROUND((L339-G339)/G339*100,2)</f>
        <v>-9.35</v>
      </c>
      <c r="I339" s="200">
        <v>35.24</v>
      </c>
      <c r="J339" s="121" t="s">
        <v>523</v>
      </c>
      <c r="K339" s="121" t="s">
        <v>523</v>
      </c>
      <c r="L339" s="121">
        <v>1.26</v>
      </c>
      <c r="M339" s="163"/>
    </row>
    <row r="340" spans="1:14" s="79" customFormat="1" ht="32.25" customHeight="1" x14ac:dyDescent="0.25">
      <c r="A340" s="12">
        <v>4</v>
      </c>
      <c r="B340" s="204" t="s">
        <v>525</v>
      </c>
      <c r="C340" s="204"/>
      <c r="D340" s="137">
        <v>35.799999999999997</v>
      </c>
      <c r="E340" s="121" t="s">
        <v>523</v>
      </c>
      <c r="F340" s="121" t="s">
        <v>523</v>
      </c>
      <c r="G340" s="121">
        <v>1.39</v>
      </c>
      <c r="H340" s="30">
        <f t="shared" si="9"/>
        <v>-9.35</v>
      </c>
      <c r="I340" s="200">
        <v>36.89</v>
      </c>
      <c r="J340" s="121" t="s">
        <v>523</v>
      </c>
      <c r="K340" s="121" t="s">
        <v>523</v>
      </c>
      <c r="L340" s="121">
        <v>1.26</v>
      </c>
      <c r="M340" s="164"/>
    </row>
    <row r="341" spans="1:14" s="19" customFormat="1" x14ac:dyDescent="0.25">
      <c r="A341" s="12">
        <v>5</v>
      </c>
      <c r="B341" s="204" t="s">
        <v>526</v>
      </c>
      <c r="C341" s="204"/>
      <c r="D341" s="26">
        <v>34.71</v>
      </c>
      <c r="E341" s="13" t="s">
        <v>523</v>
      </c>
      <c r="F341" s="13" t="s">
        <v>523</v>
      </c>
      <c r="G341" s="121">
        <v>1.58</v>
      </c>
      <c r="H341" s="30">
        <f t="shared" si="9"/>
        <v>-10.130000000000001</v>
      </c>
      <c r="I341" s="78">
        <v>35.79</v>
      </c>
      <c r="J341" s="13" t="s">
        <v>523</v>
      </c>
      <c r="K341" s="13" t="s">
        <v>523</v>
      </c>
      <c r="L341" s="121">
        <v>1.42</v>
      </c>
      <c r="M341" s="163"/>
    </row>
    <row r="342" spans="1:14" s="20" customFormat="1" ht="30" customHeight="1" x14ac:dyDescent="0.25">
      <c r="A342" s="12">
        <v>6</v>
      </c>
      <c r="B342" s="248" t="s">
        <v>684</v>
      </c>
      <c r="C342" s="249"/>
      <c r="D342" s="26">
        <v>42.28</v>
      </c>
      <c r="E342" s="13" t="s">
        <v>523</v>
      </c>
      <c r="F342" s="13" t="s">
        <v>523</v>
      </c>
      <c r="G342" s="121">
        <v>1.58</v>
      </c>
      <c r="H342" s="30">
        <f t="shared" si="9"/>
        <v>-10.130000000000001</v>
      </c>
      <c r="I342" s="26">
        <v>43.36</v>
      </c>
      <c r="J342" s="13" t="s">
        <v>523</v>
      </c>
      <c r="K342" s="13" t="s">
        <v>523</v>
      </c>
      <c r="L342" s="121">
        <v>1.42</v>
      </c>
      <c r="M342" s="163"/>
    </row>
    <row r="343" spans="1:14" s="20" customFormat="1" ht="33.75" customHeight="1" x14ac:dyDescent="0.25">
      <c r="A343" s="12">
        <v>7</v>
      </c>
      <c r="B343" s="204" t="s">
        <v>1806</v>
      </c>
      <c r="C343" s="204"/>
      <c r="D343" s="137">
        <v>34.71</v>
      </c>
      <c r="E343" s="121" t="s">
        <v>523</v>
      </c>
      <c r="F343" s="121" t="s">
        <v>523</v>
      </c>
      <c r="G343" s="121">
        <v>1.59</v>
      </c>
      <c r="H343" s="30">
        <f t="shared" ref="H343:H344" si="10">ROUND((L343-G343)/G343*100,2)</f>
        <v>-10.69</v>
      </c>
      <c r="I343" s="137">
        <v>35.79</v>
      </c>
      <c r="J343" s="121" t="s">
        <v>523</v>
      </c>
      <c r="K343" s="121" t="s">
        <v>523</v>
      </c>
      <c r="L343" s="121">
        <v>1.42</v>
      </c>
      <c r="M343" s="47"/>
    </row>
    <row r="344" spans="1:14" s="20" customFormat="1" ht="31.5" customHeight="1" x14ac:dyDescent="0.25">
      <c r="A344" s="12">
        <v>8</v>
      </c>
      <c r="B344" s="204" t="s">
        <v>1807</v>
      </c>
      <c r="C344" s="204"/>
      <c r="D344" s="191">
        <v>42.28</v>
      </c>
      <c r="E344" s="121" t="s">
        <v>523</v>
      </c>
      <c r="F344" s="121" t="s">
        <v>523</v>
      </c>
      <c r="G344" s="121">
        <v>1.59</v>
      </c>
      <c r="H344" s="30">
        <f t="shared" si="10"/>
        <v>-10.69</v>
      </c>
      <c r="I344" s="191">
        <v>43.36</v>
      </c>
      <c r="J344" s="13" t="s">
        <v>523</v>
      </c>
      <c r="K344" s="13" t="s">
        <v>523</v>
      </c>
      <c r="L344" s="121">
        <v>1.42</v>
      </c>
      <c r="M344" s="47"/>
    </row>
    <row r="345" spans="1:14" s="19" customFormat="1" ht="30" customHeight="1" x14ac:dyDescent="0.25">
      <c r="A345" s="12">
        <v>9</v>
      </c>
      <c r="B345" s="250" t="s">
        <v>527</v>
      </c>
      <c r="C345" s="250"/>
      <c r="D345" s="78">
        <v>39.53</v>
      </c>
      <c r="E345" s="11" t="s">
        <v>523</v>
      </c>
      <c r="F345" s="11" t="s">
        <v>523</v>
      </c>
      <c r="G345" s="190">
        <v>1.58</v>
      </c>
      <c r="H345" s="30">
        <f t="shared" si="9"/>
        <v>-10.130000000000001</v>
      </c>
      <c r="I345" s="78">
        <v>35.79</v>
      </c>
      <c r="J345" s="11" t="s">
        <v>523</v>
      </c>
      <c r="K345" s="11" t="s">
        <v>523</v>
      </c>
      <c r="L345" s="190">
        <v>1.42</v>
      </c>
      <c r="M345" s="163"/>
      <c r="N345" s="125"/>
    </row>
    <row r="346" spans="1:14" s="19" customFormat="1" ht="30.75" customHeight="1" x14ac:dyDescent="0.25">
      <c r="A346" s="12">
        <v>10</v>
      </c>
      <c r="B346" s="204" t="s">
        <v>1808</v>
      </c>
      <c r="C346" s="204"/>
      <c r="D346" s="137">
        <v>39.729999999999997</v>
      </c>
      <c r="E346" s="121" t="s">
        <v>523</v>
      </c>
      <c r="F346" s="121" t="s">
        <v>523</v>
      </c>
      <c r="G346" s="121">
        <v>1.59</v>
      </c>
      <c r="H346" s="30">
        <f t="shared" si="9"/>
        <v>-10.69</v>
      </c>
      <c r="I346" s="137">
        <v>40.81</v>
      </c>
      <c r="J346" s="121" t="s">
        <v>523</v>
      </c>
      <c r="K346" s="121" t="s">
        <v>523</v>
      </c>
      <c r="L346" s="121">
        <v>1.42</v>
      </c>
      <c r="M346" s="47"/>
      <c r="N346" s="125"/>
    </row>
    <row r="347" spans="1:14" s="79" customFormat="1" ht="47.25" customHeight="1" x14ac:dyDescent="0.25">
      <c r="A347" s="12">
        <v>11</v>
      </c>
      <c r="B347" s="251" t="s">
        <v>1809</v>
      </c>
      <c r="C347" s="252"/>
      <c r="D347" s="200">
        <v>47.3</v>
      </c>
      <c r="E347" s="190" t="s">
        <v>523</v>
      </c>
      <c r="F347" s="190" t="s">
        <v>523</v>
      </c>
      <c r="G347" s="190">
        <v>1.59</v>
      </c>
      <c r="H347" s="29">
        <f t="shared" si="9"/>
        <v>-10.69</v>
      </c>
      <c r="I347" s="200">
        <v>48.38</v>
      </c>
      <c r="J347" s="190" t="s">
        <v>523</v>
      </c>
      <c r="K347" s="190" t="s">
        <v>523</v>
      </c>
      <c r="L347" s="190">
        <v>1.42</v>
      </c>
      <c r="M347" s="164"/>
    </row>
    <row r="348" spans="1:14" s="19" customFormat="1" ht="33.75" customHeight="1" x14ac:dyDescent="0.25">
      <c r="A348" s="12">
        <v>12</v>
      </c>
      <c r="B348" s="204" t="s">
        <v>528</v>
      </c>
      <c r="C348" s="204"/>
      <c r="D348" s="137">
        <v>39</v>
      </c>
      <c r="E348" s="121" t="s">
        <v>523</v>
      </c>
      <c r="F348" s="121" t="s">
        <v>523</v>
      </c>
      <c r="G348" s="121">
        <v>1.59</v>
      </c>
      <c r="H348" s="30">
        <f t="shared" si="9"/>
        <v>-10.69</v>
      </c>
      <c r="I348" s="137">
        <v>40.08</v>
      </c>
      <c r="J348" s="121" t="s">
        <v>523</v>
      </c>
      <c r="K348" s="121" t="s">
        <v>523</v>
      </c>
      <c r="L348" s="121">
        <v>1.42</v>
      </c>
      <c r="M348" s="47"/>
    </row>
    <row r="349" spans="1:14" s="79" customFormat="1" ht="31.5" customHeight="1" x14ac:dyDescent="0.25">
      <c r="A349" s="12">
        <v>13</v>
      </c>
      <c r="B349" s="250" t="s">
        <v>1798</v>
      </c>
      <c r="C349" s="250"/>
      <c r="D349" s="191">
        <v>34.46</v>
      </c>
      <c r="E349" s="190" t="s">
        <v>523</v>
      </c>
      <c r="F349" s="190" t="s">
        <v>523</v>
      </c>
      <c r="G349" s="190">
        <v>1.59</v>
      </c>
      <c r="H349" s="29">
        <f t="shared" si="9"/>
        <v>-10.69</v>
      </c>
      <c r="I349" s="191">
        <v>35.54</v>
      </c>
      <c r="J349" s="11" t="s">
        <v>523</v>
      </c>
      <c r="K349" s="11" t="s">
        <v>523</v>
      </c>
      <c r="L349" s="190">
        <v>1.42</v>
      </c>
      <c r="M349" s="164"/>
    </row>
    <row r="350" spans="1:14" s="19" customFormat="1" ht="30" customHeight="1" x14ac:dyDescent="0.25">
      <c r="A350" s="12">
        <v>14</v>
      </c>
      <c r="B350" s="204" t="s">
        <v>1760</v>
      </c>
      <c r="C350" s="204"/>
      <c r="D350" s="26"/>
      <c r="E350" s="121">
        <v>81.44</v>
      </c>
      <c r="F350" s="13">
        <v>35.4</v>
      </c>
      <c r="G350" s="13"/>
      <c r="H350" s="30">
        <f>ROUND((J350-E350)/E350*100,2)</f>
        <v>-1.77</v>
      </c>
      <c r="I350" s="26"/>
      <c r="J350" s="121">
        <v>80</v>
      </c>
      <c r="K350" s="13">
        <v>36.520000000000003</v>
      </c>
      <c r="L350" s="13"/>
      <c r="M350" s="47"/>
    </row>
    <row r="351" spans="1:14" s="19" customFormat="1" ht="15" customHeight="1" x14ac:dyDescent="0.25">
      <c r="A351" s="12">
        <v>15</v>
      </c>
      <c r="B351" s="204" t="s">
        <v>529</v>
      </c>
      <c r="C351" s="204"/>
      <c r="D351" s="26"/>
      <c r="E351" s="121">
        <v>84.85</v>
      </c>
      <c r="F351" s="13">
        <v>35.72</v>
      </c>
      <c r="G351" s="13"/>
      <c r="H351" s="30">
        <f t="shared" ref="H351:H376" si="11">ROUND((J351-E351)/E351*100,2)</f>
        <v>-2.73</v>
      </c>
      <c r="I351" s="26"/>
      <c r="J351" s="121">
        <v>82.53</v>
      </c>
      <c r="K351" s="13">
        <v>36.799999999999997</v>
      </c>
      <c r="L351" s="13"/>
      <c r="M351" s="47"/>
    </row>
    <row r="352" spans="1:14" s="19" customFormat="1" x14ac:dyDescent="0.25">
      <c r="A352" s="12">
        <v>16</v>
      </c>
      <c r="B352" s="204" t="s">
        <v>530</v>
      </c>
      <c r="C352" s="204"/>
      <c r="D352" s="26"/>
      <c r="E352" s="121">
        <v>96.16</v>
      </c>
      <c r="F352" s="13">
        <v>35.56</v>
      </c>
      <c r="G352" s="13"/>
      <c r="H352" s="30">
        <f t="shared" si="11"/>
        <v>-6.77</v>
      </c>
      <c r="I352" s="26"/>
      <c r="J352" s="121">
        <v>89.65</v>
      </c>
      <c r="K352" s="13">
        <v>36.6</v>
      </c>
      <c r="L352" s="13"/>
      <c r="M352" s="47"/>
    </row>
    <row r="353" spans="1:14" s="19" customFormat="1" ht="30" customHeight="1" x14ac:dyDescent="0.25">
      <c r="A353" s="12">
        <v>17</v>
      </c>
      <c r="B353" s="204" t="s">
        <v>1799</v>
      </c>
      <c r="C353" s="204"/>
      <c r="D353" s="26"/>
      <c r="E353" s="121">
        <v>99.69</v>
      </c>
      <c r="F353" s="13">
        <v>35.74</v>
      </c>
      <c r="G353" s="13"/>
      <c r="H353" s="30">
        <f t="shared" si="11"/>
        <v>-6.54</v>
      </c>
      <c r="I353" s="26"/>
      <c r="J353" s="121">
        <v>93.17</v>
      </c>
      <c r="K353" s="13">
        <v>36.78</v>
      </c>
      <c r="L353" s="13"/>
      <c r="M353" s="47"/>
    </row>
    <row r="354" spans="1:14" s="19" customFormat="1" x14ac:dyDescent="0.25">
      <c r="A354" s="12">
        <v>18</v>
      </c>
      <c r="B354" s="204" t="s">
        <v>531</v>
      </c>
      <c r="C354" s="204"/>
      <c r="D354" s="26"/>
      <c r="E354" s="121">
        <v>92.33</v>
      </c>
      <c r="F354" s="13">
        <v>35.700000000000003</v>
      </c>
      <c r="G354" s="13"/>
      <c r="H354" s="30">
        <f t="shared" si="11"/>
        <v>-5.52</v>
      </c>
      <c r="I354" s="26"/>
      <c r="J354" s="121">
        <v>87.23</v>
      </c>
      <c r="K354" s="13">
        <v>36.74</v>
      </c>
      <c r="L354" s="13"/>
      <c r="M354" s="47"/>
    </row>
    <row r="355" spans="1:14" s="19" customFormat="1" x14ac:dyDescent="0.25">
      <c r="A355" s="12">
        <v>19</v>
      </c>
      <c r="B355" s="204" t="s">
        <v>532</v>
      </c>
      <c r="C355" s="204"/>
      <c r="D355" s="26"/>
      <c r="E355" s="121">
        <v>100.53</v>
      </c>
      <c r="F355" s="13">
        <v>36</v>
      </c>
      <c r="G355" s="13"/>
      <c r="H355" s="30">
        <f t="shared" si="11"/>
        <v>-5.85</v>
      </c>
      <c r="I355" s="26"/>
      <c r="J355" s="121">
        <v>94.65</v>
      </c>
      <c r="K355" s="13">
        <v>37.04</v>
      </c>
      <c r="L355" s="13"/>
      <c r="M355" s="47"/>
    </row>
    <row r="356" spans="1:14" s="19" customFormat="1" x14ac:dyDescent="0.25">
      <c r="A356" s="12">
        <v>20</v>
      </c>
      <c r="B356" s="204" t="s">
        <v>1800</v>
      </c>
      <c r="C356" s="204"/>
      <c r="D356" s="137"/>
      <c r="E356" s="121">
        <v>103.44</v>
      </c>
      <c r="F356" s="13">
        <v>36.659999999999997</v>
      </c>
      <c r="G356" s="192"/>
      <c r="H356" s="30">
        <f t="shared" si="11"/>
        <v>-4.93</v>
      </c>
      <c r="I356" s="191"/>
      <c r="J356" s="121">
        <v>98.34</v>
      </c>
      <c r="K356" s="13">
        <v>37.700000000000003</v>
      </c>
      <c r="L356" s="13"/>
      <c r="M356" s="47"/>
    </row>
    <row r="357" spans="1:14" s="20" customFormat="1" x14ac:dyDescent="0.25">
      <c r="A357" s="12">
        <v>21</v>
      </c>
      <c r="B357" s="204" t="s">
        <v>1814</v>
      </c>
      <c r="C357" s="204"/>
      <c r="D357" s="137"/>
      <c r="E357" s="121">
        <v>104.2</v>
      </c>
      <c r="F357" s="13">
        <v>36.659999999999997</v>
      </c>
      <c r="G357" s="192"/>
      <c r="H357" s="30">
        <f t="shared" ref="H357" si="12">ROUND((J357-E357)/E357*100,2)</f>
        <v>-4.8899999999999997</v>
      </c>
      <c r="I357" s="191"/>
      <c r="J357" s="121">
        <v>99.1</v>
      </c>
      <c r="K357" s="13">
        <v>37.700000000000003</v>
      </c>
      <c r="L357" s="13"/>
      <c r="M357" s="47"/>
    </row>
    <row r="358" spans="1:14" s="19" customFormat="1" ht="30.75" customHeight="1" x14ac:dyDescent="0.25">
      <c r="A358" s="12">
        <v>22</v>
      </c>
      <c r="B358" s="204" t="s">
        <v>533</v>
      </c>
      <c r="C358" s="204"/>
      <c r="D358" s="26"/>
      <c r="E358" s="121">
        <v>106.2</v>
      </c>
      <c r="F358" s="13">
        <v>36.22</v>
      </c>
      <c r="G358" s="13"/>
      <c r="H358" s="30">
        <f t="shared" si="11"/>
        <v>-5.65</v>
      </c>
      <c r="I358" s="26"/>
      <c r="J358" s="121">
        <v>100.2</v>
      </c>
      <c r="K358" s="13">
        <v>37.31</v>
      </c>
      <c r="L358" s="13"/>
      <c r="M358" s="47"/>
      <c r="N358" s="125"/>
    </row>
    <row r="359" spans="1:14" s="19" customFormat="1" ht="31.5" customHeight="1" x14ac:dyDescent="0.25">
      <c r="A359" s="12">
        <v>23</v>
      </c>
      <c r="B359" s="204" t="s">
        <v>534</v>
      </c>
      <c r="C359" s="204"/>
      <c r="D359" s="137"/>
      <c r="E359" s="121">
        <v>112.2</v>
      </c>
      <c r="F359" s="121">
        <v>36</v>
      </c>
      <c r="G359" s="121"/>
      <c r="H359" s="30">
        <f t="shared" si="11"/>
        <v>-6.06</v>
      </c>
      <c r="I359" s="137"/>
      <c r="J359" s="121">
        <v>105.4</v>
      </c>
      <c r="K359" s="121">
        <v>37.090000000000003</v>
      </c>
      <c r="L359" s="121"/>
      <c r="M359" s="47"/>
    </row>
    <row r="360" spans="1:14" s="20" customFormat="1" ht="31.5" customHeight="1" x14ac:dyDescent="0.25">
      <c r="A360" s="12">
        <v>24</v>
      </c>
      <c r="B360" s="204" t="s">
        <v>1815</v>
      </c>
      <c r="C360" s="204"/>
      <c r="D360" s="137"/>
      <c r="E360" s="121">
        <v>116.55</v>
      </c>
      <c r="F360" s="121">
        <v>37.049999999999997</v>
      </c>
      <c r="G360" s="121"/>
      <c r="H360" s="30">
        <f t="shared" ref="H360" si="13">ROUND((J360-E360)/E360*100,2)</f>
        <v>-8.67</v>
      </c>
      <c r="I360" s="137"/>
      <c r="J360" s="121">
        <v>106.45</v>
      </c>
      <c r="K360" s="121">
        <v>38.130000000000003</v>
      </c>
      <c r="L360" s="121"/>
      <c r="M360" s="47"/>
    </row>
    <row r="361" spans="1:14" s="19" customFormat="1" ht="45.75" customHeight="1" x14ac:dyDescent="0.25">
      <c r="A361" s="12">
        <v>25</v>
      </c>
      <c r="B361" s="204" t="s">
        <v>1816</v>
      </c>
      <c r="C361" s="204"/>
      <c r="D361" s="137"/>
      <c r="E361" s="121">
        <v>113.21</v>
      </c>
      <c r="F361" s="121">
        <v>36.08</v>
      </c>
      <c r="G361" s="121"/>
      <c r="H361" s="30">
        <f t="shared" si="11"/>
        <v>-5.39</v>
      </c>
      <c r="I361" s="137"/>
      <c r="J361" s="121">
        <v>107.11</v>
      </c>
      <c r="K361" s="121">
        <v>37.159999999999997</v>
      </c>
      <c r="L361" s="121"/>
      <c r="M361" s="47"/>
    </row>
    <row r="362" spans="1:14" s="19" customFormat="1" ht="30.75" customHeight="1" x14ac:dyDescent="0.25">
      <c r="A362" s="12">
        <v>26</v>
      </c>
      <c r="B362" s="204" t="s">
        <v>535</v>
      </c>
      <c r="C362" s="204"/>
      <c r="D362" s="137"/>
      <c r="E362" s="121">
        <v>148.47999999999999</v>
      </c>
      <c r="F362" s="121">
        <v>37</v>
      </c>
      <c r="G362" s="121"/>
      <c r="H362" s="30">
        <f t="shared" si="11"/>
        <v>-7.75</v>
      </c>
      <c r="I362" s="137"/>
      <c r="J362" s="121">
        <v>136.97</v>
      </c>
      <c r="K362" s="121">
        <v>38.090000000000003</v>
      </c>
      <c r="L362" s="121"/>
      <c r="M362" s="47"/>
    </row>
    <row r="363" spans="1:14" s="19" customFormat="1" ht="33.75" customHeight="1" x14ac:dyDescent="0.25">
      <c r="A363" s="12">
        <v>27</v>
      </c>
      <c r="B363" s="204" t="s">
        <v>1801</v>
      </c>
      <c r="C363" s="204"/>
      <c r="D363" s="137"/>
      <c r="E363" s="121">
        <v>118.05</v>
      </c>
      <c r="F363" s="13">
        <v>36.270000000000003</v>
      </c>
      <c r="G363" s="192"/>
      <c r="H363" s="30">
        <f t="shared" si="11"/>
        <v>-5.84</v>
      </c>
      <c r="I363" s="191"/>
      <c r="J363" s="121">
        <v>111.16</v>
      </c>
      <c r="K363" s="13">
        <v>37.35</v>
      </c>
      <c r="L363" s="13"/>
      <c r="M363" s="47"/>
    </row>
    <row r="364" spans="1:14" s="19" customFormat="1" ht="33" customHeight="1" x14ac:dyDescent="0.25">
      <c r="A364" s="12">
        <v>28</v>
      </c>
      <c r="B364" s="204" t="s">
        <v>1802</v>
      </c>
      <c r="C364" s="204"/>
      <c r="D364" s="137"/>
      <c r="E364" s="121">
        <v>86</v>
      </c>
      <c r="F364" s="121">
        <v>36.380000000000003</v>
      </c>
      <c r="G364" s="121"/>
      <c r="H364" s="30">
        <f t="shared" si="11"/>
        <v>-5.12</v>
      </c>
      <c r="I364" s="137"/>
      <c r="J364" s="121">
        <v>81.599999999999994</v>
      </c>
      <c r="K364" s="121">
        <v>37.46</v>
      </c>
      <c r="L364" s="121"/>
      <c r="M364" s="47"/>
    </row>
    <row r="365" spans="1:14" s="19" customFormat="1" ht="45" customHeight="1" x14ac:dyDescent="0.25">
      <c r="A365" s="12">
        <v>29</v>
      </c>
      <c r="B365" s="204" t="s">
        <v>536</v>
      </c>
      <c r="C365" s="204"/>
      <c r="D365" s="137"/>
      <c r="E365" s="121">
        <v>90.87</v>
      </c>
      <c r="F365" s="121">
        <v>43.86</v>
      </c>
      <c r="G365" s="121"/>
      <c r="H365" s="30">
        <f t="shared" si="11"/>
        <v>-4.84</v>
      </c>
      <c r="I365" s="137"/>
      <c r="J365" s="121">
        <v>86.47</v>
      </c>
      <c r="K365" s="121">
        <v>44.94</v>
      </c>
      <c r="L365" s="121"/>
      <c r="M365" s="47"/>
    </row>
    <row r="366" spans="1:14" s="20" customFormat="1" ht="39" customHeight="1" x14ac:dyDescent="0.25">
      <c r="A366" s="12">
        <v>30</v>
      </c>
      <c r="B366" s="204" t="s">
        <v>1803</v>
      </c>
      <c r="C366" s="204"/>
      <c r="D366" s="190"/>
      <c r="E366" s="121">
        <v>86</v>
      </c>
      <c r="F366" s="13">
        <v>36.380000000000003</v>
      </c>
      <c r="G366" s="193"/>
      <c r="H366" s="30">
        <f t="shared" si="11"/>
        <v>-5.12</v>
      </c>
      <c r="I366" s="191"/>
      <c r="J366" s="121">
        <v>81.599999999999994</v>
      </c>
      <c r="K366" s="13">
        <v>37.46</v>
      </c>
      <c r="L366" s="13"/>
      <c r="M366" s="47"/>
    </row>
    <row r="367" spans="1:14" s="19" customFormat="1" x14ac:dyDescent="0.25">
      <c r="A367" s="12">
        <v>31</v>
      </c>
      <c r="B367" s="204" t="s">
        <v>537</v>
      </c>
      <c r="C367" s="204"/>
      <c r="D367" s="137"/>
      <c r="E367" s="121">
        <v>144.88</v>
      </c>
      <c r="F367" s="121">
        <v>37.14</v>
      </c>
      <c r="G367" s="121"/>
      <c r="H367" s="30">
        <f t="shared" si="11"/>
        <v>-8.9700000000000006</v>
      </c>
      <c r="I367" s="137"/>
      <c r="J367" s="121">
        <v>131.88</v>
      </c>
      <c r="K367" s="121">
        <v>38.22</v>
      </c>
      <c r="L367" s="121"/>
      <c r="M367" s="47"/>
    </row>
    <row r="368" spans="1:14" s="79" customFormat="1" x14ac:dyDescent="0.25">
      <c r="A368" s="12">
        <v>32</v>
      </c>
      <c r="B368" s="204" t="s">
        <v>538</v>
      </c>
      <c r="C368" s="204"/>
      <c r="D368" s="137"/>
      <c r="E368" s="121">
        <v>159.68</v>
      </c>
      <c r="F368" s="121">
        <v>38.29</v>
      </c>
      <c r="G368" s="121"/>
      <c r="H368" s="30">
        <f t="shared" si="11"/>
        <v>-8.14</v>
      </c>
      <c r="I368" s="137"/>
      <c r="J368" s="121">
        <v>146.68</v>
      </c>
      <c r="K368" s="121">
        <v>39.380000000000003</v>
      </c>
      <c r="L368" s="121"/>
    </row>
    <row r="369" spans="1:12" s="79" customFormat="1" x14ac:dyDescent="0.25">
      <c r="A369" s="12">
        <v>33</v>
      </c>
      <c r="B369" s="204" t="s">
        <v>1817</v>
      </c>
      <c r="C369" s="204"/>
      <c r="D369" s="137"/>
      <c r="E369" s="121">
        <v>167.63</v>
      </c>
      <c r="F369" s="121">
        <v>39.35</v>
      </c>
      <c r="G369" s="121"/>
      <c r="H369" s="30">
        <f t="shared" ref="H369" si="14">ROUND((J369-E369)/E369*100,2)</f>
        <v>-7.29</v>
      </c>
      <c r="I369" s="137"/>
      <c r="J369" s="121">
        <v>155.41</v>
      </c>
      <c r="K369" s="121">
        <v>40.44</v>
      </c>
      <c r="L369" s="121"/>
    </row>
    <row r="370" spans="1:12" s="79" customFormat="1" ht="15" customHeight="1" x14ac:dyDescent="0.25">
      <c r="A370" s="12">
        <v>34</v>
      </c>
      <c r="B370" s="204" t="s">
        <v>539</v>
      </c>
      <c r="C370" s="204"/>
      <c r="D370" s="137"/>
      <c r="E370" s="121">
        <v>85.55</v>
      </c>
      <c r="F370" s="121">
        <v>41.98</v>
      </c>
      <c r="G370" s="121"/>
      <c r="H370" s="30">
        <f t="shared" si="11"/>
        <v>-13.42</v>
      </c>
      <c r="I370" s="137"/>
      <c r="J370" s="121">
        <v>74.069999999999993</v>
      </c>
      <c r="K370" s="121">
        <v>35.979999999999997</v>
      </c>
      <c r="L370" s="121"/>
    </row>
    <row r="371" spans="1:12" s="20" customFormat="1" ht="30" customHeight="1" x14ac:dyDescent="0.25">
      <c r="A371" s="12">
        <v>35</v>
      </c>
      <c r="B371" s="204" t="s">
        <v>540</v>
      </c>
      <c r="C371" s="204"/>
      <c r="D371" s="26"/>
      <c r="E371" s="121">
        <v>95.33</v>
      </c>
      <c r="F371" s="13">
        <v>35.51</v>
      </c>
      <c r="G371" s="13"/>
      <c r="H371" s="30">
        <f t="shared" si="11"/>
        <v>-5.35</v>
      </c>
      <c r="I371" s="26"/>
      <c r="J371" s="121">
        <v>90.23</v>
      </c>
      <c r="K371" s="13">
        <v>36.549999999999997</v>
      </c>
      <c r="L371" s="13"/>
    </row>
    <row r="372" spans="1:12" s="20" customFormat="1" ht="104.25" customHeight="1" x14ac:dyDescent="0.25">
      <c r="A372" s="12">
        <v>36</v>
      </c>
      <c r="B372" s="204" t="s">
        <v>685</v>
      </c>
      <c r="C372" s="204"/>
      <c r="D372" s="26"/>
      <c r="E372" s="121">
        <v>84.57</v>
      </c>
      <c r="F372" s="13">
        <v>34.53</v>
      </c>
      <c r="G372" s="13"/>
      <c r="H372" s="30">
        <f t="shared" si="11"/>
        <v>-6.13</v>
      </c>
      <c r="I372" s="26"/>
      <c r="J372" s="121">
        <v>79.39</v>
      </c>
      <c r="K372" s="13">
        <v>35.61</v>
      </c>
      <c r="L372" s="13"/>
    </row>
    <row r="373" spans="1:12" s="20" customFormat="1" ht="106.5" customHeight="1" x14ac:dyDescent="0.25">
      <c r="A373" s="12">
        <v>37</v>
      </c>
      <c r="B373" s="204" t="s">
        <v>692</v>
      </c>
      <c r="C373" s="204"/>
      <c r="D373" s="26"/>
      <c r="E373" s="121">
        <v>78.42</v>
      </c>
      <c r="F373" s="13">
        <v>34.5</v>
      </c>
      <c r="G373" s="13"/>
      <c r="H373" s="30">
        <f t="shared" si="11"/>
        <v>-6.61</v>
      </c>
      <c r="I373" s="26"/>
      <c r="J373" s="121">
        <v>73.239999999999995</v>
      </c>
      <c r="K373" s="13">
        <v>35.58</v>
      </c>
      <c r="L373" s="13"/>
    </row>
    <row r="374" spans="1:12" s="20" customFormat="1" ht="106.5" customHeight="1" x14ac:dyDescent="0.25">
      <c r="A374" s="12">
        <v>38</v>
      </c>
      <c r="B374" s="204" t="s">
        <v>1804</v>
      </c>
      <c r="C374" s="204"/>
      <c r="D374" s="26"/>
      <c r="E374" s="121">
        <v>87.91</v>
      </c>
      <c r="F374" s="13">
        <v>35.25</v>
      </c>
      <c r="G374" s="13"/>
      <c r="H374" s="30">
        <f t="shared" si="11"/>
        <v>-5.89</v>
      </c>
      <c r="I374" s="26"/>
      <c r="J374" s="121">
        <v>82.73</v>
      </c>
      <c r="K374" s="13">
        <v>36.33</v>
      </c>
      <c r="L374" s="13"/>
    </row>
    <row r="375" spans="1:12" s="20" customFormat="1" ht="30" customHeight="1" x14ac:dyDescent="0.25">
      <c r="A375" s="12">
        <v>39</v>
      </c>
      <c r="B375" s="204" t="s">
        <v>1758</v>
      </c>
      <c r="C375" s="204"/>
      <c r="D375" s="26"/>
      <c r="E375" s="121">
        <v>221.8</v>
      </c>
      <c r="F375" s="13">
        <v>38.770000000000003</v>
      </c>
      <c r="G375" s="13"/>
      <c r="H375" s="30">
        <f t="shared" si="11"/>
        <v>-9.0399999999999991</v>
      </c>
      <c r="I375" s="26"/>
      <c r="J375" s="121">
        <v>201.75</v>
      </c>
      <c r="K375" s="13">
        <v>39.85</v>
      </c>
      <c r="L375" s="13"/>
    </row>
    <row r="376" spans="1:12" s="20" customFormat="1" ht="15" customHeight="1" x14ac:dyDescent="0.25">
      <c r="A376" s="12">
        <v>40</v>
      </c>
      <c r="B376" s="204" t="s">
        <v>1759</v>
      </c>
      <c r="C376" s="204"/>
      <c r="D376" s="26"/>
      <c r="E376" s="121">
        <v>82</v>
      </c>
      <c r="F376" s="13">
        <v>34.42</v>
      </c>
      <c r="G376" s="13"/>
      <c r="H376" s="30">
        <f t="shared" si="11"/>
        <v>-7.22</v>
      </c>
      <c r="I376" s="26"/>
      <c r="J376" s="121">
        <v>76.08</v>
      </c>
      <c r="K376" s="13">
        <v>35.54</v>
      </c>
      <c r="L376" s="13"/>
    </row>
    <row r="377" spans="1:12" s="20" customFormat="1" ht="15" customHeight="1" x14ac:dyDescent="0.25">
      <c r="A377" s="12">
        <v>41</v>
      </c>
      <c r="B377" s="204" t="s">
        <v>1775</v>
      </c>
      <c r="C377" s="204"/>
      <c r="D377" s="11"/>
      <c r="E377" s="121">
        <v>102.03</v>
      </c>
      <c r="F377" s="13">
        <v>37.56</v>
      </c>
      <c r="G377" s="13"/>
      <c r="H377" s="30">
        <f>ROUND((J377-E377)/E377*100,2)</f>
        <v>-5.14</v>
      </c>
      <c r="I377" s="11"/>
      <c r="J377" s="121">
        <v>96.79</v>
      </c>
      <c r="K377" s="13">
        <v>38.64</v>
      </c>
      <c r="L377" s="13"/>
    </row>
    <row r="378" spans="1:12" ht="15" customHeight="1" x14ac:dyDescent="0.25">
      <c r="A378" s="194"/>
      <c r="B378" s="188"/>
      <c r="C378" s="188"/>
      <c r="D378" s="195"/>
      <c r="E378" s="18"/>
      <c r="F378" s="18"/>
      <c r="G378" s="18"/>
      <c r="H378" s="169"/>
      <c r="I378" s="196"/>
      <c r="J378" s="196"/>
      <c r="K378" s="20"/>
      <c r="L378" s="20"/>
    </row>
    <row r="379" spans="1:12" ht="46.5" customHeight="1" x14ac:dyDescent="0.25">
      <c r="A379" s="194"/>
      <c r="B379" s="238" t="s">
        <v>1818</v>
      </c>
      <c r="C379" s="238"/>
      <c r="D379" s="238"/>
      <c r="E379" s="238"/>
      <c r="F379" s="238"/>
      <c r="G379" s="238"/>
      <c r="H379" s="238"/>
      <c r="I379" s="238"/>
      <c r="J379" s="238"/>
      <c r="K379" s="238"/>
      <c r="L379" s="238"/>
    </row>
    <row r="380" spans="1:12" x14ac:dyDescent="0.25">
      <c r="A380" s="194"/>
      <c r="B380" s="188"/>
      <c r="C380" s="188"/>
      <c r="D380" s="195"/>
      <c r="E380" s="18"/>
      <c r="F380" s="18"/>
      <c r="G380" s="18"/>
      <c r="H380" s="169"/>
      <c r="I380" s="196"/>
      <c r="J380" s="196"/>
      <c r="K380" s="20"/>
      <c r="L380" s="20"/>
    </row>
    <row r="381" spans="1:12" s="20" customFormat="1" ht="15.75" x14ac:dyDescent="0.25">
      <c r="B381" s="205"/>
      <c r="C381" s="205"/>
      <c r="D381" s="205"/>
      <c r="E381" s="205"/>
      <c r="F381" s="205"/>
      <c r="G381" s="205"/>
      <c r="H381" s="169"/>
      <c r="I381" s="206"/>
      <c r="J381" s="206"/>
      <c r="K381" s="206"/>
    </row>
    <row r="382" spans="1:12" s="20" customFormat="1" ht="15.75" x14ac:dyDescent="0.25">
      <c r="B382" s="205"/>
      <c r="C382" s="205"/>
      <c r="D382" s="205"/>
      <c r="E382" s="205"/>
      <c r="F382" s="205"/>
      <c r="G382" s="205"/>
      <c r="H382" s="169"/>
      <c r="I382" s="206"/>
      <c r="J382" s="206"/>
      <c r="K382" s="206"/>
    </row>
    <row r="383" spans="1:12" s="20" customFormat="1" ht="15.75" x14ac:dyDescent="0.25">
      <c r="B383" s="185"/>
      <c r="C383" s="185"/>
      <c r="D383" s="185"/>
      <c r="E383" s="185"/>
      <c r="F383" s="185"/>
      <c r="G383" s="185"/>
      <c r="H383" s="169"/>
      <c r="I383" s="186"/>
      <c r="J383" s="186"/>
      <c r="K383" s="186"/>
    </row>
    <row r="384" spans="1:12" s="20" customFormat="1" ht="15.75" x14ac:dyDescent="0.25">
      <c r="A384" s="185"/>
      <c r="B384" s="185"/>
      <c r="C384" s="185"/>
      <c r="D384" s="185"/>
      <c r="E384" s="185"/>
      <c r="F384" s="185"/>
      <c r="G384" s="169"/>
      <c r="H384" s="169"/>
      <c r="I384" s="169"/>
      <c r="J384" s="169"/>
    </row>
    <row r="385" spans="1:12" x14ac:dyDescent="0.25">
      <c r="A385" s="2"/>
      <c r="K385" s="20"/>
      <c r="L385" s="20"/>
    </row>
    <row r="386" spans="1:12" x14ac:dyDescent="0.25">
      <c r="K386" s="20"/>
      <c r="L386" s="20"/>
    </row>
    <row r="387" spans="1:12" x14ac:dyDescent="0.25">
      <c r="D387" s="42"/>
      <c r="E387" s="42"/>
      <c r="F387" s="42"/>
      <c r="G387" s="43"/>
      <c r="H387" s="43"/>
      <c r="I387" s="43"/>
      <c r="J387" s="43"/>
      <c r="K387" s="20"/>
      <c r="L387" s="41"/>
    </row>
    <row r="388" spans="1:12" x14ac:dyDescent="0.25">
      <c r="A388" s="224" t="s">
        <v>1770</v>
      </c>
      <c r="B388" s="224"/>
      <c r="C388" s="224"/>
      <c r="D388" s="224"/>
      <c r="E388" s="224"/>
      <c r="F388" s="224"/>
      <c r="G388" s="224"/>
      <c r="H388" s="224"/>
      <c r="I388" s="224"/>
      <c r="J388" s="224"/>
      <c r="K388" s="20"/>
      <c r="L388" s="41"/>
    </row>
    <row r="389" spans="1:12" x14ac:dyDescent="0.25">
      <c r="A389" s="224" t="s">
        <v>1554</v>
      </c>
      <c r="B389" s="224"/>
      <c r="C389" s="224"/>
      <c r="D389" s="224"/>
      <c r="E389" s="224"/>
      <c r="F389" s="224"/>
      <c r="G389" s="224"/>
      <c r="H389" s="224"/>
      <c r="I389" s="224"/>
      <c r="J389" s="224"/>
      <c r="K389" s="20"/>
      <c r="L389" s="20"/>
    </row>
    <row r="390" spans="1:12" x14ac:dyDescent="0.25">
      <c r="A390" s="224"/>
      <c r="B390" s="224"/>
      <c r="C390" s="224"/>
      <c r="D390" s="224"/>
      <c r="E390" s="224"/>
      <c r="F390" s="224"/>
      <c r="G390" s="224"/>
      <c r="H390" s="224"/>
      <c r="I390" s="224"/>
      <c r="J390" s="224"/>
      <c r="K390" s="20"/>
      <c r="L390" s="20"/>
    </row>
    <row r="391" spans="1:12" x14ac:dyDescent="0.25">
      <c r="A391" s="187"/>
      <c r="B391" s="187"/>
      <c r="C391" s="187"/>
      <c r="D391" s="187"/>
      <c r="E391" s="187"/>
      <c r="F391" s="187"/>
      <c r="G391" s="187"/>
      <c r="H391" s="187"/>
      <c r="I391" s="187"/>
      <c r="J391" s="187"/>
      <c r="K391" s="20"/>
      <c r="L391" s="20"/>
    </row>
    <row r="392" spans="1:12" ht="15.75" thickBot="1" x14ac:dyDescent="0.3">
      <c r="B392" s="2" t="s">
        <v>1417</v>
      </c>
      <c r="D392" s="42"/>
      <c r="E392" s="42"/>
      <c r="F392" s="42"/>
      <c r="G392" s="43"/>
      <c r="H392" s="43"/>
      <c r="I392" s="43"/>
      <c r="J392" s="43"/>
      <c r="K392" s="20"/>
      <c r="L392" s="20"/>
    </row>
    <row r="393" spans="1:12" ht="15.75" thickBot="1" x14ac:dyDescent="0.3">
      <c r="A393" s="223" t="s">
        <v>2</v>
      </c>
      <c r="B393" s="223" t="s">
        <v>3</v>
      </c>
      <c r="C393" s="225" t="s">
        <v>4</v>
      </c>
      <c r="D393" s="225" t="s">
        <v>5</v>
      </c>
      <c r="E393" s="45" t="s">
        <v>693</v>
      </c>
      <c r="F393" s="226" t="s">
        <v>681</v>
      </c>
      <c r="G393" s="227" t="s">
        <v>660</v>
      </c>
      <c r="H393" s="228"/>
      <c r="I393" s="228"/>
      <c r="J393" s="228"/>
      <c r="K393" s="20"/>
    </row>
    <row r="394" spans="1:12" ht="43.5" thickBot="1" x14ac:dyDescent="0.3">
      <c r="A394" s="223"/>
      <c r="B394" s="223"/>
      <c r="C394" s="225"/>
      <c r="D394" s="225"/>
      <c r="E394" s="147" t="s">
        <v>9</v>
      </c>
      <c r="F394" s="226"/>
      <c r="G394" s="146" t="s">
        <v>6</v>
      </c>
      <c r="H394" s="147" t="s">
        <v>7</v>
      </c>
      <c r="I394" s="147" t="s">
        <v>8</v>
      </c>
      <c r="J394" s="147" t="s">
        <v>9</v>
      </c>
      <c r="K394" s="20"/>
    </row>
    <row r="395" spans="1:12" ht="28.5" x14ac:dyDescent="0.25">
      <c r="A395" s="8"/>
      <c r="B395" s="83" t="s">
        <v>1341</v>
      </c>
      <c r="C395" s="83" t="s">
        <v>1734</v>
      </c>
      <c r="D395" s="81" t="s">
        <v>91</v>
      </c>
      <c r="E395" s="32">
        <v>49.97</v>
      </c>
      <c r="F395" s="128">
        <f>ROUND((J395-E395)/E395*100,2)</f>
        <v>0.44</v>
      </c>
      <c r="G395" s="31">
        <v>35.549999999999997</v>
      </c>
      <c r="H395" s="32"/>
      <c r="I395" s="32">
        <v>38.299999999999997</v>
      </c>
      <c r="J395" s="32">
        <v>50.19</v>
      </c>
      <c r="K395" s="20"/>
    </row>
    <row r="396" spans="1:12" ht="28.5" x14ac:dyDescent="0.25">
      <c r="A396" s="12"/>
      <c r="B396" s="85" t="s">
        <v>1342</v>
      </c>
      <c r="C396" s="52" t="s">
        <v>1735</v>
      </c>
      <c r="D396" s="80" t="s">
        <v>91</v>
      </c>
      <c r="E396" s="13">
        <v>41.38</v>
      </c>
      <c r="F396" s="128">
        <f t="shared" ref="F396:F459" si="15">ROUND((J396-E396)/E396*100,2)</f>
        <v>0.85</v>
      </c>
      <c r="G396" s="26">
        <v>29.36</v>
      </c>
      <c r="H396" s="13"/>
      <c r="I396" s="13">
        <v>31.84</v>
      </c>
      <c r="J396" s="13">
        <v>41.73</v>
      </c>
      <c r="K396" s="20"/>
    </row>
    <row r="397" spans="1:12" ht="28.5" x14ac:dyDescent="0.25">
      <c r="A397" s="12"/>
      <c r="B397" s="85" t="s">
        <v>1343</v>
      </c>
      <c r="C397" s="52" t="s">
        <v>1736</v>
      </c>
      <c r="D397" s="80" t="s">
        <v>91</v>
      </c>
      <c r="E397" s="13">
        <v>21.62</v>
      </c>
      <c r="F397" s="128">
        <f t="shared" si="15"/>
        <v>1.67</v>
      </c>
      <c r="G397" s="26">
        <v>14.89</v>
      </c>
      <c r="H397" s="13"/>
      <c r="I397" s="13">
        <v>16.77</v>
      </c>
      <c r="J397" s="13">
        <v>21.98</v>
      </c>
      <c r="K397" s="20"/>
    </row>
    <row r="398" spans="1:12" ht="42.75" x14ac:dyDescent="0.25">
      <c r="A398" s="197"/>
      <c r="B398" s="85" t="s">
        <v>1344</v>
      </c>
      <c r="C398" s="52" t="s">
        <v>1555</v>
      </c>
      <c r="D398" s="80" t="s">
        <v>91</v>
      </c>
      <c r="E398" s="13">
        <v>6.51</v>
      </c>
      <c r="F398" s="128">
        <f t="shared" si="15"/>
        <v>16.899999999999999</v>
      </c>
      <c r="G398" s="26">
        <v>4.38</v>
      </c>
      <c r="H398" s="13"/>
      <c r="I398" s="13">
        <v>5.81</v>
      </c>
      <c r="J398" s="13">
        <v>7.61</v>
      </c>
      <c r="K398" s="20"/>
    </row>
    <row r="399" spans="1:12" x14ac:dyDescent="0.25">
      <c r="A399" s="197">
        <v>1</v>
      </c>
      <c r="B399" s="85" t="s">
        <v>704</v>
      </c>
      <c r="C399" s="85" t="s">
        <v>1556</v>
      </c>
      <c r="D399" s="80" t="s">
        <v>33</v>
      </c>
      <c r="E399" s="13">
        <v>110.44</v>
      </c>
      <c r="F399" s="128">
        <f t="shared" si="15"/>
        <v>4.12</v>
      </c>
      <c r="G399" s="26">
        <v>72.97</v>
      </c>
      <c r="H399" s="13"/>
      <c r="I399" s="13">
        <v>87.75</v>
      </c>
      <c r="J399" s="13">
        <v>114.99</v>
      </c>
      <c r="K399" s="20"/>
    </row>
    <row r="400" spans="1:12" x14ac:dyDescent="0.25">
      <c r="A400" s="197">
        <v>2</v>
      </c>
      <c r="B400" s="85" t="s">
        <v>772</v>
      </c>
      <c r="C400" s="85" t="s">
        <v>1557</v>
      </c>
      <c r="D400" s="80" t="s">
        <v>33</v>
      </c>
      <c r="E400" s="13">
        <v>365.72</v>
      </c>
      <c r="F400" s="128">
        <f t="shared" si="15"/>
        <v>3.85</v>
      </c>
      <c r="G400" s="26">
        <v>243.36</v>
      </c>
      <c r="H400" s="13"/>
      <c r="I400" s="13">
        <v>289.83</v>
      </c>
      <c r="J400" s="13">
        <v>379.8</v>
      </c>
      <c r="K400" s="20"/>
    </row>
    <row r="401" spans="1:11" ht="28.5" x14ac:dyDescent="0.25">
      <c r="A401" s="197">
        <v>3</v>
      </c>
      <c r="B401" s="85" t="s">
        <v>1558</v>
      </c>
      <c r="C401" s="52" t="s">
        <v>1772</v>
      </c>
      <c r="D401" s="80" t="s">
        <v>33</v>
      </c>
      <c r="E401" s="13">
        <v>273.20999999999998</v>
      </c>
      <c r="F401" s="128">
        <f t="shared" si="15"/>
        <v>3.74</v>
      </c>
      <c r="G401" s="26">
        <v>182.26</v>
      </c>
      <c r="H401" s="13"/>
      <c r="I401" s="13">
        <v>216.3</v>
      </c>
      <c r="J401" s="13">
        <v>283.44</v>
      </c>
      <c r="K401" s="20"/>
    </row>
    <row r="402" spans="1:11" ht="28.5" x14ac:dyDescent="0.25">
      <c r="A402" s="197">
        <v>4</v>
      </c>
      <c r="B402" s="85" t="s">
        <v>1559</v>
      </c>
      <c r="C402" s="52" t="s">
        <v>1560</v>
      </c>
      <c r="D402" s="80" t="s">
        <v>91</v>
      </c>
      <c r="E402" s="13">
        <v>5.41</v>
      </c>
      <c r="F402" s="128">
        <f t="shared" si="15"/>
        <v>3.7</v>
      </c>
      <c r="G402" s="26">
        <v>3.64</v>
      </c>
      <c r="H402" s="13"/>
      <c r="I402" s="13">
        <v>4.28</v>
      </c>
      <c r="J402" s="13">
        <v>5.61</v>
      </c>
      <c r="K402" s="20"/>
    </row>
    <row r="403" spans="1:11" x14ac:dyDescent="0.25">
      <c r="A403" s="197">
        <v>5</v>
      </c>
      <c r="B403" s="85" t="s">
        <v>967</v>
      </c>
      <c r="C403" s="52" t="s">
        <v>1561</v>
      </c>
      <c r="D403" s="80" t="s">
        <v>12</v>
      </c>
      <c r="E403" s="13">
        <v>124.79</v>
      </c>
      <c r="F403" s="128">
        <f t="shared" si="15"/>
        <v>3.66</v>
      </c>
      <c r="G403" s="26">
        <v>83.42</v>
      </c>
      <c r="H403" s="13"/>
      <c r="I403" s="13">
        <v>98.72</v>
      </c>
      <c r="J403" s="13">
        <v>129.36000000000001</v>
      </c>
      <c r="K403" s="20"/>
    </row>
    <row r="404" spans="1:11" x14ac:dyDescent="0.25">
      <c r="A404" s="197">
        <v>6</v>
      </c>
      <c r="B404" s="85" t="s">
        <v>1562</v>
      </c>
      <c r="C404" s="52" t="s">
        <v>1563</v>
      </c>
      <c r="D404" s="80" t="s">
        <v>12</v>
      </c>
      <c r="E404" s="13">
        <v>63.16</v>
      </c>
      <c r="F404" s="128">
        <f t="shared" si="15"/>
        <v>3.64</v>
      </c>
      <c r="G404" s="26">
        <v>42.28</v>
      </c>
      <c r="H404" s="13"/>
      <c r="I404" s="13">
        <v>49.95</v>
      </c>
      <c r="J404" s="13">
        <v>65.459999999999994</v>
      </c>
      <c r="K404" s="20"/>
    </row>
    <row r="405" spans="1:11" x14ac:dyDescent="0.25">
      <c r="A405" s="197">
        <v>7</v>
      </c>
      <c r="B405" s="85" t="s">
        <v>913</v>
      </c>
      <c r="C405" s="52" t="s">
        <v>1564</v>
      </c>
      <c r="D405" s="80" t="s">
        <v>12</v>
      </c>
      <c r="E405" s="13">
        <v>18.87</v>
      </c>
      <c r="F405" s="128">
        <f t="shared" si="15"/>
        <v>3.76</v>
      </c>
      <c r="G405" s="26">
        <v>12.6</v>
      </c>
      <c r="H405" s="13"/>
      <c r="I405" s="13">
        <v>14.94</v>
      </c>
      <c r="J405" s="13">
        <v>19.579999999999998</v>
      </c>
      <c r="K405" s="20"/>
    </row>
    <row r="406" spans="1:11" x14ac:dyDescent="0.25">
      <c r="A406" s="197">
        <v>8</v>
      </c>
      <c r="B406" s="85" t="s">
        <v>929</v>
      </c>
      <c r="C406" s="52" t="s">
        <v>1565</v>
      </c>
      <c r="D406" s="80" t="s">
        <v>12</v>
      </c>
      <c r="E406" s="13">
        <v>13.94</v>
      </c>
      <c r="F406" s="128">
        <f t="shared" si="15"/>
        <v>3.73</v>
      </c>
      <c r="G406" s="26">
        <v>9.31</v>
      </c>
      <c r="H406" s="13"/>
      <c r="I406" s="13">
        <v>11.03</v>
      </c>
      <c r="J406" s="13">
        <v>14.46</v>
      </c>
      <c r="K406" s="20"/>
    </row>
    <row r="407" spans="1:11" x14ac:dyDescent="0.25">
      <c r="A407" s="197">
        <v>9</v>
      </c>
      <c r="B407" s="85" t="s">
        <v>911</v>
      </c>
      <c r="C407" s="85" t="s">
        <v>1566</v>
      </c>
      <c r="D407" s="80" t="s">
        <v>67</v>
      </c>
      <c r="E407" s="13">
        <v>26.73</v>
      </c>
      <c r="F407" s="128">
        <f t="shared" si="15"/>
        <v>3.52</v>
      </c>
      <c r="G407" s="26">
        <v>17.940000000000001</v>
      </c>
      <c r="H407" s="13"/>
      <c r="I407" s="13">
        <v>21.11</v>
      </c>
      <c r="J407" s="13">
        <v>27.67</v>
      </c>
      <c r="K407" s="20"/>
    </row>
    <row r="408" spans="1:11" x14ac:dyDescent="0.25">
      <c r="A408" s="197">
        <v>10</v>
      </c>
      <c r="B408" s="85" t="s">
        <v>1567</v>
      </c>
      <c r="C408" s="52" t="s">
        <v>1568</v>
      </c>
      <c r="D408" s="80" t="s">
        <v>12</v>
      </c>
      <c r="E408" s="13">
        <v>70.61</v>
      </c>
      <c r="F408" s="128">
        <f t="shared" si="15"/>
        <v>3.65</v>
      </c>
      <c r="G408" s="26">
        <v>47.25</v>
      </c>
      <c r="H408" s="13"/>
      <c r="I408" s="13">
        <v>55.85</v>
      </c>
      <c r="J408" s="13">
        <v>73.19</v>
      </c>
      <c r="K408" s="20"/>
    </row>
    <row r="409" spans="1:11" x14ac:dyDescent="0.25">
      <c r="A409" s="197">
        <v>11</v>
      </c>
      <c r="B409" s="85" t="s">
        <v>1569</v>
      </c>
      <c r="C409" s="52" t="s">
        <v>1570</v>
      </c>
      <c r="D409" s="80" t="s">
        <v>12</v>
      </c>
      <c r="E409" s="13">
        <v>55.85</v>
      </c>
      <c r="F409" s="128">
        <f t="shared" si="15"/>
        <v>3.62</v>
      </c>
      <c r="G409" s="26">
        <v>37.380000000000003</v>
      </c>
      <c r="H409" s="13"/>
      <c r="I409" s="13">
        <v>44.16</v>
      </c>
      <c r="J409" s="13">
        <v>57.87</v>
      </c>
      <c r="K409" s="20"/>
    </row>
    <row r="410" spans="1:11" x14ac:dyDescent="0.25">
      <c r="A410" s="197">
        <v>12</v>
      </c>
      <c r="B410" s="85" t="s">
        <v>1571</v>
      </c>
      <c r="C410" s="85" t="s">
        <v>1572</v>
      </c>
      <c r="D410" s="80" t="s">
        <v>70</v>
      </c>
      <c r="E410" s="13">
        <v>11.48</v>
      </c>
      <c r="F410" s="128">
        <f t="shared" si="15"/>
        <v>3.48</v>
      </c>
      <c r="G410" s="26">
        <v>7.72</v>
      </c>
      <c r="H410" s="13"/>
      <c r="I410" s="13">
        <v>9.06</v>
      </c>
      <c r="J410" s="13">
        <v>11.88</v>
      </c>
      <c r="K410" s="20"/>
    </row>
    <row r="411" spans="1:11" x14ac:dyDescent="0.25">
      <c r="A411" s="197">
        <v>13</v>
      </c>
      <c r="B411" s="85" t="s">
        <v>782</v>
      </c>
      <c r="C411" s="85" t="s">
        <v>1573</v>
      </c>
      <c r="D411" s="80" t="s">
        <v>67</v>
      </c>
      <c r="E411" s="121">
        <v>3.28</v>
      </c>
      <c r="F411" s="128">
        <f t="shared" si="15"/>
        <v>3.35</v>
      </c>
      <c r="G411" s="26">
        <v>2.1800000000000002</v>
      </c>
      <c r="H411" s="13"/>
      <c r="I411" s="121">
        <v>2.59</v>
      </c>
      <c r="J411" s="121">
        <v>3.39</v>
      </c>
      <c r="K411" s="20"/>
    </row>
    <row r="412" spans="1:11" x14ac:dyDescent="0.25">
      <c r="A412" s="197">
        <v>14</v>
      </c>
      <c r="B412" s="85" t="s">
        <v>780</v>
      </c>
      <c r="C412" s="85" t="s">
        <v>781</v>
      </c>
      <c r="D412" s="80" t="s">
        <v>12</v>
      </c>
      <c r="E412" s="13">
        <v>52.53</v>
      </c>
      <c r="F412" s="128">
        <f t="shared" si="15"/>
        <v>3.75</v>
      </c>
      <c r="G412" s="26">
        <v>35.049999999999997</v>
      </c>
      <c r="H412" s="13"/>
      <c r="I412" s="13">
        <v>41.59</v>
      </c>
      <c r="J412" s="13">
        <v>54.5</v>
      </c>
      <c r="K412" s="20"/>
    </row>
    <row r="413" spans="1:11" x14ac:dyDescent="0.25">
      <c r="A413" s="197">
        <v>15</v>
      </c>
      <c r="B413" s="85" t="s">
        <v>923</v>
      </c>
      <c r="C413" s="85" t="s">
        <v>1574</v>
      </c>
      <c r="D413" s="80" t="s">
        <v>70</v>
      </c>
      <c r="E413" s="13">
        <v>6.18</v>
      </c>
      <c r="F413" s="128">
        <f t="shared" si="15"/>
        <v>4.05</v>
      </c>
      <c r="G413" s="26">
        <v>4.13</v>
      </c>
      <c r="H413" s="13"/>
      <c r="I413" s="13">
        <v>4.9000000000000004</v>
      </c>
      <c r="J413" s="13">
        <v>6.43</v>
      </c>
      <c r="K413" s="20"/>
    </row>
    <row r="414" spans="1:11" x14ac:dyDescent="0.25">
      <c r="A414" s="197">
        <v>16</v>
      </c>
      <c r="B414" s="85" t="s">
        <v>63</v>
      </c>
      <c r="C414" s="52" t="s">
        <v>1575</v>
      </c>
      <c r="D414" s="80" t="s">
        <v>12</v>
      </c>
      <c r="E414" s="13">
        <v>15.48</v>
      </c>
      <c r="F414" s="128">
        <f t="shared" si="15"/>
        <v>4.01</v>
      </c>
      <c r="G414" s="26">
        <v>10.27</v>
      </c>
      <c r="H414" s="13"/>
      <c r="I414" s="13">
        <v>12.28</v>
      </c>
      <c r="J414" s="13">
        <v>16.100000000000001</v>
      </c>
      <c r="K414" s="20"/>
    </row>
    <row r="415" spans="1:11" ht="28.5" x14ac:dyDescent="0.25">
      <c r="A415" s="197">
        <v>17</v>
      </c>
      <c r="B415" s="85" t="s">
        <v>1576</v>
      </c>
      <c r="C415" s="52" t="s">
        <v>1577</v>
      </c>
      <c r="D415" s="80" t="s">
        <v>33</v>
      </c>
      <c r="E415" s="13">
        <v>700.7</v>
      </c>
      <c r="F415" s="128">
        <f t="shared" si="15"/>
        <v>3.73</v>
      </c>
      <c r="G415" s="26">
        <v>467.69</v>
      </c>
      <c r="H415" s="13"/>
      <c r="I415" s="13">
        <v>554.66</v>
      </c>
      <c r="J415" s="13">
        <v>726.83</v>
      </c>
      <c r="K415" s="20"/>
    </row>
    <row r="416" spans="1:11" x14ac:dyDescent="0.25">
      <c r="A416" s="197">
        <v>18</v>
      </c>
      <c r="B416" s="85" t="s">
        <v>1578</v>
      </c>
      <c r="C416" s="85" t="s">
        <v>1579</v>
      </c>
      <c r="D416" s="80" t="s">
        <v>12</v>
      </c>
      <c r="E416" s="13">
        <v>41.29</v>
      </c>
      <c r="F416" s="128">
        <f t="shared" si="15"/>
        <v>3.54</v>
      </c>
      <c r="G416" s="26">
        <v>27.72</v>
      </c>
      <c r="H416" s="13"/>
      <c r="I416" s="13">
        <v>32.619999999999997</v>
      </c>
      <c r="J416" s="13">
        <v>42.75</v>
      </c>
      <c r="K416" s="20"/>
    </row>
    <row r="417" spans="1:12" s="20" customFormat="1" x14ac:dyDescent="0.25">
      <c r="A417" s="197">
        <v>19</v>
      </c>
      <c r="B417" s="85" t="s">
        <v>694</v>
      </c>
      <c r="C417" s="52" t="s">
        <v>1580</v>
      </c>
      <c r="D417" s="80" t="s">
        <v>12</v>
      </c>
      <c r="E417" s="13">
        <v>73.5</v>
      </c>
      <c r="F417" s="128">
        <f t="shared" si="15"/>
        <v>3.52</v>
      </c>
      <c r="G417" s="26">
        <v>49.34</v>
      </c>
      <c r="H417" s="13"/>
      <c r="I417" s="13">
        <v>58.07</v>
      </c>
      <c r="J417" s="13">
        <v>76.09</v>
      </c>
      <c r="L417"/>
    </row>
    <row r="418" spans="1:12" ht="28.5" x14ac:dyDescent="0.25">
      <c r="A418" s="197">
        <v>20</v>
      </c>
      <c r="B418" s="85" t="s">
        <v>712</v>
      </c>
      <c r="C418" s="52" t="s">
        <v>1581</v>
      </c>
      <c r="D418" s="80" t="s">
        <v>12</v>
      </c>
      <c r="E418" s="13">
        <v>88.92</v>
      </c>
      <c r="F418" s="128">
        <f t="shared" si="15"/>
        <v>3.6</v>
      </c>
      <c r="G418" s="26">
        <v>59.55</v>
      </c>
      <c r="H418" s="13"/>
      <c r="I418" s="13">
        <v>70.3</v>
      </c>
      <c r="J418" s="13">
        <v>92.12</v>
      </c>
      <c r="K418" s="20"/>
    </row>
    <row r="419" spans="1:12" s="20" customFormat="1" x14ac:dyDescent="0.25">
      <c r="A419" s="197">
        <v>21</v>
      </c>
      <c r="B419" s="85" t="s">
        <v>778</v>
      </c>
      <c r="C419" s="52" t="s">
        <v>1582</v>
      </c>
      <c r="D419" s="80" t="s">
        <v>33</v>
      </c>
      <c r="E419" s="13">
        <v>414.03</v>
      </c>
      <c r="F419" s="128">
        <f t="shared" si="15"/>
        <v>3.93</v>
      </c>
      <c r="G419" s="26">
        <v>274.86</v>
      </c>
      <c r="H419" s="13"/>
      <c r="I419" s="13">
        <v>328.39</v>
      </c>
      <c r="J419" s="13">
        <v>430.32</v>
      </c>
      <c r="L419"/>
    </row>
    <row r="420" spans="1:12" s="20" customFormat="1" x14ac:dyDescent="0.25">
      <c r="A420" s="197">
        <v>22</v>
      </c>
      <c r="B420" s="85" t="s">
        <v>40</v>
      </c>
      <c r="C420" s="52" t="s">
        <v>1583</v>
      </c>
      <c r="D420" s="80" t="s">
        <v>42</v>
      </c>
      <c r="E420" s="13">
        <v>675.34</v>
      </c>
      <c r="F420" s="128">
        <f t="shared" si="15"/>
        <v>3.91</v>
      </c>
      <c r="G420" s="26">
        <v>448.65</v>
      </c>
      <c r="H420" s="13"/>
      <c r="I420" s="13">
        <v>535.53</v>
      </c>
      <c r="J420" s="13">
        <v>701.76</v>
      </c>
      <c r="L420"/>
    </row>
    <row r="421" spans="1:12" x14ac:dyDescent="0.25">
      <c r="A421" s="197">
        <v>23</v>
      </c>
      <c r="B421" s="85" t="s">
        <v>766</v>
      </c>
      <c r="C421" s="52" t="s">
        <v>1584</v>
      </c>
      <c r="D421" s="80" t="s">
        <v>33</v>
      </c>
      <c r="E421" s="13">
        <v>244.37</v>
      </c>
      <c r="F421" s="128">
        <f t="shared" si="15"/>
        <v>3.81</v>
      </c>
      <c r="G421" s="26">
        <v>162.78</v>
      </c>
      <c r="H421" s="13"/>
      <c r="I421" s="13">
        <v>193.58</v>
      </c>
      <c r="J421" s="13">
        <v>253.67</v>
      </c>
      <c r="K421" s="20"/>
    </row>
    <row r="422" spans="1:12" x14ac:dyDescent="0.25">
      <c r="A422" s="197">
        <v>24</v>
      </c>
      <c r="B422" s="85" t="s">
        <v>768</v>
      </c>
      <c r="C422" s="52" t="s">
        <v>1585</v>
      </c>
      <c r="D422" s="80" t="s">
        <v>33</v>
      </c>
      <c r="E422" s="13">
        <v>399.92</v>
      </c>
      <c r="F422" s="128">
        <f t="shared" si="15"/>
        <v>3.87</v>
      </c>
      <c r="G422" s="26">
        <v>265.95999999999998</v>
      </c>
      <c r="H422" s="13"/>
      <c r="I422" s="13">
        <v>317</v>
      </c>
      <c r="J422" s="13">
        <v>415.4</v>
      </c>
      <c r="K422" s="20"/>
    </row>
    <row r="423" spans="1:12" ht="28.5" x14ac:dyDescent="0.25">
      <c r="A423" s="197">
        <v>25</v>
      </c>
      <c r="B423" s="85" t="s">
        <v>770</v>
      </c>
      <c r="C423" s="52" t="s">
        <v>1586</v>
      </c>
      <c r="D423" s="80" t="s">
        <v>33</v>
      </c>
      <c r="E423" s="13">
        <v>427.84</v>
      </c>
      <c r="F423" s="128">
        <f t="shared" si="15"/>
        <v>3.92</v>
      </c>
      <c r="G423" s="26">
        <v>284.20999999999998</v>
      </c>
      <c r="H423" s="13"/>
      <c r="I423" s="13">
        <v>339.28</v>
      </c>
      <c r="J423" s="13">
        <v>444.59</v>
      </c>
      <c r="K423" s="20"/>
    </row>
    <row r="424" spans="1:12" x14ac:dyDescent="0.25">
      <c r="A424" s="197">
        <v>26</v>
      </c>
      <c r="B424" s="85" t="s">
        <v>774</v>
      </c>
      <c r="C424" s="52" t="s">
        <v>1587</v>
      </c>
      <c r="D424" s="80" t="s">
        <v>33</v>
      </c>
      <c r="E424" s="13">
        <v>384.73</v>
      </c>
      <c r="F424" s="128">
        <f t="shared" si="15"/>
        <v>3.9</v>
      </c>
      <c r="G424" s="26">
        <v>255.62</v>
      </c>
      <c r="H424" s="13"/>
      <c r="I424" s="13">
        <v>305.06</v>
      </c>
      <c r="J424" s="13">
        <v>399.75</v>
      </c>
      <c r="K424" s="20"/>
    </row>
    <row r="425" spans="1:12" x14ac:dyDescent="0.25">
      <c r="A425" s="197">
        <v>27</v>
      </c>
      <c r="B425" s="85" t="s">
        <v>776</v>
      </c>
      <c r="C425" s="52" t="s">
        <v>1588</v>
      </c>
      <c r="D425" s="80" t="s">
        <v>33</v>
      </c>
      <c r="E425" s="13">
        <v>394.64</v>
      </c>
      <c r="F425" s="128">
        <f t="shared" si="15"/>
        <v>3.79</v>
      </c>
      <c r="G425" s="26">
        <v>262.98</v>
      </c>
      <c r="H425" s="13"/>
      <c r="I425" s="13">
        <v>312.58</v>
      </c>
      <c r="J425" s="13">
        <v>409.61</v>
      </c>
      <c r="K425" s="20"/>
    </row>
    <row r="426" spans="1:12" ht="28.5" x14ac:dyDescent="0.25">
      <c r="A426" s="197">
        <v>28</v>
      </c>
      <c r="B426" s="52" t="s">
        <v>1751</v>
      </c>
      <c r="C426" s="52" t="s">
        <v>1589</v>
      </c>
      <c r="D426" s="80" t="s">
        <v>70</v>
      </c>
      <c r="E426" s="121">
        <v>97.42</v>
      </c>
      <c r="F426" s="128">
        <f t="shared" si="15"/>
        <v>3.55</v>
      </c>
      <c r="G426" s="137">
        <v>65.319999999999993</v>
      </c>
      <c r="H426" s="121"/>
      <c r="I426" s="121">
        <v>76.989999999999995</v>
      </c>
      <c r="J426" s="121">
        <v>100.88</v>
      </c>
      <c r="K426" s="20"/>
    </row>
    <row r="427" spans="1:12" ht="28.5" x14ac:dyDescent="0.25">
      <c r="A427" s="197">
        <v>29</v>
      </c>
      <c r="B427" s="52" t="s">
        <v>1752</v>
      </c>
      <c r="C427" s="52" t="s">
        <v>1590</v>
      </c>
      <c r="D427" s="80" t="s">
        <v>1547</v>
      </c>
      <c r="E427" s="121">
        <v>97.42</v>
      </c>
      <c r="F427" s="128">
        <f t="shared" si="15"/>
        <v>3.55</v>
      </c>
      <c r="G427" s="137">
        <v>65.319999999999993</v>
      </c>
      <c r="H427" s="121"/>
      <c r="I427" s="121">
        <v>76.989999999999995</v>
      </c>
      <c r="J427" s="121">
        <v>100.88</v>
      </c>
      <c r="K427" s="20"/>
    </row>
    <row r="428" spans="1:12" ht="28.5" x14ac:dyDescent="0.25">
      <c r="A428" s="197">
        <v>30</v>
      </c>
      <c r="B428" s="52" t="s">
        <v>1549</v>
      </c>
      <c r="C428" s="52" t="s">
        <v>1591</v>
      </c>
      <c r="D428" s="80" t="s">
        <v>1547</v>
      </c>
      <c r="E428" s="121">
        <v>105.67</v>
      </c>
      <c r="F428" s="128">
        <f t="shared" si="15"/>
        <v>3.56</v>
      </c>
      <c r="G428" s="137">
        <v>70.86</v>
      </c>
      <c r="H428" s="121"/>
      <c r="I428" s="121">
        <v>83.51</v>
      </c>
      <c r="J428" s="121">
        <v>109.43</v>
      </c>
      <c r="K428" s="20"/>
    </row>
    <row r="429" spans="1:12" x14ac:dyDescent="0.25">
      <c r="A429" s="197">
        <v>31</v>
      </c>
      <c r="B429" s="52" t="s">
        <v>835</v>
      </c>
      <c r="C429" s="52" t="s">
        <v>1592</v>
      </c>
      <c r="D429" s="80" t="s">
        <v>1547</v>
      </c>
      <c r="E429" s="13">
        <v>82.47</v>
      </c>
      <c r="F429" s="128">
        <f t="shared" si="15"/>
        <v>3.6</v>
      </c>
      <c r="G429" s="26">
        <v>55.24</v>
      </c>
      <c r="H429" s="13"/>
      <c r="I429" s="13">
        <v>65.2</v>
      </c>
      <c r="J429" s="13">
        <v>85.44</v>
      </c>
      <c r="K429" s="20"/>
    </row>
    <row r="430" spans="1:12" x14ac:dyDescent="0.25">
      <c r="A430" s="197">
        <v>32</v>
      </c>
      <c r="B430" s="85" t="s">
        <v>837</v>
      </c>
      <c r="C430" s="52" t="s">
        <v>1593</v>
      </c>
      <c r="D430" s="80" t="s">
        <v>1547</v>
      </c>
      <c r="E430" s="13">
        <v>88.61</v>
      </c>
      <c r="F430" s="128">
        <f t="shared" si="15"/>
        <v>3.59</v>
      </c>
      <c r="G430" s="26">
        <v>59.35</v>
      </c>
      <c r="H430" s="13"/>
      <c r="I430" s="13">
        <v>70.05</v>
      </c>
      <c r="J430" s="13">
        <v>91.79</v>
      </c>
      <c r="K430" s="20"/>
    </row>
    <row r="431" spans="1:12" x14ac:dyDescent="0.25">
      <c r="A431" s="197">
        <v>33</v>
      </c>
      <c r="B431" s="85" t="s">
        <v>843</v>
      </c>
      <c r="C431" s="52" t="s">
        <v>1594</v>
      </c>
      <c r="D431" s="80" t="s">
        <v>1547</v>
      </c>
      <c r="E431" s="13">
        <v>123</v>
      </c>
      <c r="F431" s="128">
        <f t="shared" si="15"/>
        <v>3.59</v>
      </c>
      <c r="G431" s="26">
        <v>82.39</v>
      </c>
      <c r="H431" s="13"/>
      <c r="I431" s="13">
        <v>97.23</v>
      </c>
      <c r="J431" s="13">
        <v>127.41</v>
      </c>
      <c r="K431" s="20"/>
    </row>
    <row r="432" spans="1:12" x14ac:dyDescent="0.25">
      <c r="A432" s="197">
        <v>34</v>
      </c>
      <c r="B432" s="85" t="s">
        <v>885</v>
      </c>
      <c r="C432" s="52" t="s">
        <v>1595</v>
      </c>
      <c r="D432" s="80" t="s">
        <v>91</v>
      </c>
      <c r="E432" s="13">
        <v>43.44</v>
      </c>
      <c r="F432" s="128">
        <f t="shared" si="15"/>
        <v>3.5</v>
      </c>
      <c r="G432" s="26">
        <v>29.15</v>
      </c>
      <c r="H432" s="13"/>
      <c r="I432" s="13">
        <v>34.31</v>
      </c>
      <c r="J432" s="13">
        <v>44.96</v>
      </c>
      <c r="K432" s="20"/>
    </row>
    <row r="433" spans="1:13" x14ac:dyDescent="0.25">
      <c r="A433" s="197">
        <v>35</v>
      </c>
      <c r="B433" s="85" t="s">
        <v>887</v>
      </c>
      <c r="C433" s="52" t="s">
        <v>1596</v>
      </c>
      <c r="D433" s="80" t="s">
        <v>91</v>
      </c>
      <c r="E433" s="13">
        <v>54.31</v>
      </c>
      <c r="F433" s="128">
        <f t="shared" si="15"/>
        <v>3.5</v>
      </c>
      <c r="G433" s="26">
        <v>36.44</v>
      </c>
      <c r="H433" s="13"/>
      <c r="I433" s="13">
        <v>42.89</v>
      </c>
      <c r="J433" s="13">
        <v>56.21</v>
      </c>
      <c r="K433" s="20"/>
    </row>
    <row r="434" spans="1:13" s="20" customFormat="1" x14ac:dyDescent="0.25">
      <c r="A434" s="197">
        <v>36</v>
      </c>
      <c r="B434" s="85" t="s">
        <v>909</v>
      </c>
      <c r="C434" s="52" t="s">
        <v>1597</v>
      </c>
      <c r="D434" s="80" t="s">
        <v>70</v>
      </c>
      <c r="E434" s="13">
        <v>25</v>
      </c>
      <c r="F434" s="128">
        <f t="shared" si="15"/>
        <v>3.92</v>
      </c>
      <c r="G434" s="26">
        <v>16.63</v>
      </c>
      <c r="H434" s="13"/>
      <c r="I434" s="13">
        <v>19.82</v>
      </c>
      <c r="J434" s="13">
        <v>25.98</v>
      </c>
      <c r="L434"/>
    </row>
    <row r="435" spans="1:13" s="20" customFormat="1" x14ac:dyDescent="0.25">
      <c r="A435" s="197">
        <v>37</v>
      </c>
      <c r="B435" s="85" t="s">
        <v>764</v>
      </c>
      <c r="C435" s="52" t="s">
        <v>765</v>
      </c>
      <c r="D435" s="80" t="s">
        <v>33</v>
      </c>
      <c r="E435" s="13">
        <v>28.49</v>
      </c>
      <c r="F435" s="128">
        <f t="shared" si="15"/>
        <v>4.1100000000000003</v>
      </c>
      <c r="G435" s="26">
        <v>18.829999999999998</v>
      </c>
      <c r="H435" s="13"/>
      <c r="I435" s="13">
        <v>22.64</v>
      </c>
      <c r="J435" s="13">
        <v>29.66</v>
      </c>
      <c r="L435"/>
      <c r="M435" s="47"/>
    </row>
    <row r="436" spans="1:13" s="20" customFormat="1" ht="42.75" x14ac:dyDescent="0.25">
      <c r="A436" s="197">
        <v>38</v>
      </c>
      <c r="B436" s="52" t="s">
        <v>1748</v>
      </c>
      <c r="C436" s="52" t="s">
        <v>1598</v>
      </c>
      <c r="D436" s="80" t="s">
        <v>81</v>
      </c>
      <c r="E436" s="13">
        <v>32.799999999999997</v>
      </c>
      <c r="F436" s="128">
        <f t="shared" si="15"/>
        <v>3.45</v>
      </c>
      <c r="G436" s="26">
        <v>22.05</v>
      </c>
      <c r="H436" s="13"/>
      <c r="I436" s="13">
        <v>25.89</v>
      </c>
      <c r="J436" s="13">
        <v>33.93</v>
      </c>
      <c r="L436"/>
      <c r="M436" s="47"/>
    </row>
    <row r="437" spans="1:13" s="20" customFormat="1" ht="42.75" x14ac:dyDescent="0.25">
      <c r="A437" s="197">
        <v>39</v>
      </c>
      <c r="B437" s="52" t="s">
        <v>1749</v>
      </c>
      <c r="C437" s="52" t="s">
        <v>1599</v>
      </c>
      <c r="D437" s="80" t="s">
        <v>1547</v>
      </c>
      <c r="E437" s="13">
        <v>10.199999999999999</v>
      </c>
      <c r="F437" s="128">
        <f t="shared" si="15"/>
        <v>4.12</v>
      </c>
      <c r="G437" s="26">
        <v>6.76</v>
      </c>
      <c r="H437" s="13"/>
      <c r="I437" s="13">
        <v>8.1</v>
      </c>
      <c r="J437" s="13">
        <v>10.62</v>
      </c>
      <c r="L437"/>
      <c r="M437" s="47"/>
    </row>
    <row r="438" spans="1:13" s="20" customFormat="1" ht="42.75" x14ac:dyDescent="0.25">
      <c r="A438" s="197">
        <v>40</v>
      </c>
      <c r="B438" s="52" t="s">
        <v>1750</v>
      </c>
      <c r="C438" s="52" t="s">
        <v>1600</v>
      </c>
      <c r="D438" s="80" t="s">
        <v>1547</v>
      </c>
      <c r="E438" s="13">
        <v>29.91</v>
      </c>
      <c r="F438" s="128">
        <f t="shared" si="15"/>
        <v>3.68</v>
      </c>
      <c r="G438" s="26">
        <v>20.02</v>
      </c>
      <c r="H438" s="13"/>
      <c r="I438" s="13">
        <v>23.66</v>
      </c>
      <c r="J438" s="13">
        <v>31.01</v>
      </c>
      <c r="L438"/>
      <c r="M438" s="47"/>
    </row>
    <row r="439" spans="1:13" s="20" customFormat="1" ht="42.75" x14ac:dyDescent="0.25">
      <c r="A439" s="197">
        <v>41</v>
      </c>
      <c r="B439" s="83" t="s">
        <v>710</v>
      </c>
      <c r="C439" s="83" t="s">
        <v>1601</v>
      </c>
      <c r="D439" s="81" t="s">
        <v>12</v>
      </c>
      <c r="E439" s="13">
        <v>46.64</v>
      </c>
      <c r="F439" s="128">
        <f t="shared" si="15"/>
        <v>3.58</v>
      </c>
      <c r="G439" s="26">
        <v>31.25</v>
      </c>
      <c r="H439" s="13"/>
      <c r="I439" s="13">
        <v>36.869999999999997</v>
      </c>
      <c r="J439" s="13">
        <v>48.31</v>
      </c>
      <c r="L439"/>
    </row>
    <row r="440" spans="1:13" s="20" customFormat="1" ht="28.5" x14ac:dyDescent="0.25">
      <c r="A440" s="197">
        <v>42</v>
      </c>
      <c r="B440" s="81" t="s">
        <v>1602</v>
      </c>
      <c r="C440" s="57" t="s">
        <v>1773</v>
      </c>
      <c r="D440" s="81" t="s">
        <v>12</v>
      </c>
      <c r="E440" s="13">
        <v>37.29</v>
      </c>
      <c r="F440" s="128">
        <f t="shared" si="15"/>
        <v>3.35</v>
      </c>
      <c r="G440" s="26">
        <v>25.11</v>
      </c>
      <c r="H440" s="13"/>
      <c r="I440" s="13">
        <v>29.41</v>
      </c>
      <c r="J440" s="13">
        <v>38.54</v>
      </c>
      <c r="L440"/>
    </row>
    <row r="441" spans="1:13" s="20" customFormat="1" ht="28.5" x14ac:dyDescent="0.25">
      <c r="A441" s="197">
        <v>43</v>
      </c>
      <c r="B441" s="85" t="s">
        <v>82</v>
      </c>
      <c r="C441" s="52" t="s">
        <v>1603</v>
      </c>
      <c r="D441" s="80" t="s">
        <v>42</v>
      </c>
      <c r="E441" s="13">
        <v>53.46</v>
      </c>
      <c r="F441" s="128">
        <f t="shared" si="15"/>
        <v>4.0999999999999996</v>
      </c>
      <c r="G441" s="26">
        <v>35.32</v>
      </c>
      <c r="H441" s="13"/>
      <c r="I441" s="13">
        <v>42.47</v>
      </c>
      <c r="J441" s="13">
        <v>55.65</v>
      </c>
      <c r="L441"/>
    </row>
    <row r="442" spans="1:13" s="20" customFormat="1" ht="28.5" x14ac:dyDescent="0.25">
      <c r="A442" s="197">
        <v>44</v>
      </c>
      <c r="B442" s="85" t="s">
        <v>82</v>
      </c>
      <c r="C442" s="52" t="s">
        <v>1604</v>
      </c>
      <c r="D442" s="80" t="s">
        <v>42</v>
      </c>
      <c r="E442" s="13">
        <v>102.97</v>
      </c>
      <c r="F442" s="128">
        <f t="shared" si="15"/>
        <v>4.13</v>
      </c>
      <c r="G442" s="26">
        <v>68.040000000000006</v>
      </c>
      <c r="H442" s="13"/>
      <c r="I442" s="13">
        <v>81.819999999999993</v>
      </c>
      <c r="J442" s="13">
        <v>107.22</v>
      </c>
      <c r="L442"/>
    </row>
    <row r="443" spans="1:13" ht="28.5" x14ac:dyDescent="0.25">
      <c r="A443" s="197">
        <v>45</v>
      </c>
      <c r="B443" s="85" t="s">
        <v>1605</v>
      </c>
      <c r="C443" s="52" t="s">
        <v>1606</v>
      </c>
      <c r="D443" s="81" t="s">
        <v>1517</v>
      </c>
      <c r="E443" s="13">
        <v>60.65</v>
      </c>
      <c r="F443" s="128">
        <f t="shared" si="15"/>
        <v>4.12</v>
      </c>
      <c r="G443" s="26">
        <v>40.07</v>
      </c>
      <c r="H443" s="13"/>
      <c r="I443" s="13">
        <v>48.19</v>
      </c>
      <c r="J443" s="13">
        <v>63.15</v>
      </c>
      <c r="K443" s="20"/>
    </row>
    <row r="444" spans="1:13" x14ac:dyDescent="0.25">
      <c r="A444" s="197">
        <v>46</v>
      </c>
      <c r="B444" s="85" t="s">
        <v>223</v>
      </c>
      <c r="C444" s="52" t="s">
        <v>1607</v>
      </c>
      <c r="D444" s="80" t="s">
        <v>1608</v>
      </c>
      <c r="E444" s="13">
        <v>27.11</v>
      </c>
      <c r="F444" s="128">
        <f t="shared" si="15"/>
        <v>4.09</v>
      </c>
      <c r="G444" s="26">
        <v>17.91</v>
      </c>
      <c r="H444" s="13"/>
      <c r="I444" s="13">
        <v>21.54</v>
      </c>
      <c r="J444" s="13">
        <v>28.22</v>
      </c>
      <c r="K444" s="20"/>
    </row>
    <row r="445" spans="1:13" x14ac:dyDescent="0.25">
      <c r="A445" s="197">
        <v>47</v>
      </c>
      <c r="B445" s="85" t="s">
        <v>223</v>
      </c>
      <c r="C445" s="52" t="s">
        <v>1609</v>
      </c>
      <c r="D445" s="80" t="s">
        <v>1608</v>
      </c>
      <c r="E445" s="13">
        <v>33.5</v>
      </c>
      <c r="F445" s="128">
        <f t="shared" si="15"/>
        <v>4.09</v>
      </c>
      <c r="G445" s="26">
        <v>22.13</v>
      </c>
      <c r="H445" s="13"/>
      <c r="I445" s="13">
        <v>26.61</v>
      </c>
      <c r="J445" s="13">
        <v>34.869999999999997</v>
      </c>
      <c r="K445" s="20"/>
    </row>
    <row r="446" spans="1:13" ht="28.5" x14ac:dyDescent="0.25">
      <c r="A446" s="197">
        <v>48</v>
      </c>
      <c r="B446" s="85" t="s">
        <v>223</v>
      </c>
      <c r="C446" s="52" t="s">
        <v>1610</v>
      </c>
      <c r="D446" s="80" t="s">
        <v>33</v>
      </c>
      <c r="E446" s="121">
        <v>23.72</v>
      </c>
      <c r="F446" s="128">
        <f t="shared" si="15"/>
        <v>4.13</v>
      </c>
      <c r="G446" s="26">
        <v>15.68</v>
      </c>
      <c r="H446" s="13"/>
      <c r="I446" s="121">
        <v>18.850000000000001</v>
      </c>
      <c r="J446" s="121">
        <v>24.7</v>
      </c>
      <c r="K446" s="20"/>
    </row>
    <row r="447" spans="1:13" x14ac:dyDescent="0.25">
      <c r="A447" s="197">
        <v>49</v>
      </c>
      <c r="B447" s="85" t="s">
        <v>82</v>
      </c>
      <c r="C447" s="52" t="s">
        <v>1611</v>
      </c>
      <c r="D447" s="80" t="s">
        <v>67</v>
      </c>
      <c r="E447" s="13">
        <v>1.43</v>
      </c>
      <c r="F447" s="128">
        <f t="shared" si="15"/>
        <v>3.5</v>
      </c>
      <c r="G447" s="26">
        <v>0.94</v>
      </c>
      <c r="H447" s="13"/>
      <c r="I447" s="13">
        <v>1.1299999999999999</v>
      </c>
      <c r="J447" s="13">
        <v>1.48</v>
      </c>
      <c r="K447" s="20"/>
    </row>
    <row r="448" spans="1:13" ht="28.5" x14ac:dyDescent="0.25">
      <c r="A448" s="197">
        <v>50</v>
      </c>
      <c r="B448" s="85" t="s">
        <v>312</v>
      </c>
      <c r="C448" s="52" t="s">
        <v>1612</v>
      </c>
      <c r="D448" s="80" t="s">
        <v>316</v>
      </c>
      <c r="E448" s="13">
        <v>23.37</v>
      </c>
      <c r="F448" s="128">
        <f t="shared" si="15"/>
        <v>4.1500000000000004</v>
      </c>
      <c r="G448" s="26">
        <v>15.44</v>
      </c>
      <c r="H448" s="13"/>
      <c r="I448" s="13">
        <v>18.57</v>
      </c>
      <c r="J448" s="13">
        <v>24.34</v>
      </c>
      <c r="K448" s="20"/>
    </row>
    <row r="449" spans="1:11" ht="42.75" x14ac:dyDescent="0.25">
      <c r="A449" s="197">
        <v>51</v>
      </c>
      <c r="B449" s="83" t="s">
        <v>696</v>
      </c>
      <c r="C449" s="57" t="s">
        <v>1613</v>
      </c>
      <c r="D449" s="81" t="s">
        <v>757</v>
      </c>
      <c r="E449" s="13">
        <v>11.7</v>
      </c>
      <c r="F449" s="128">
        <f t="shared" si="15"/>
        <v>3.59</v>
      </c>
      <c r="G449" s="26">
        <v>7.85</v>
      </c>
      <c r="H449" s="13"/>
      <c r="I449" s="13">
        <v>9.25</v>
      </c>
      <c r="J449" s="13">
        <v>12.12</v>
      </c>
      <c r="K449" s="20"/>
    </row>
    <row r="450" spans="1:11" ht="57" x14ac:dyDescent="0.25">
      <c r="A450" s="197">
        <v>52</v>
      </c>
      <c r="B450" s="86" t="s">
        <v>1339</v>
      </c>
      <c r="C450" s="52" t="s">
        <v>1614</v>
      </c>
      <c r="D450" s="80" t="s">
        <v>12</v>
      </c>
      <c r="E450" s="13">
        <v>77.930000000000007</v>
      </c>
      <c r="F450" s="128">
        <f t="shared" si="15"/>
        <v>3.59</v>
      </c>
      <c r="G450" s="26">
        <v>52.2</v>
      </c>
      <c r="H450" s="13"/>
      <c r="I450" s="13">
        <v>61.61</v>
      </c>
      <c r="J450" s="13">
        <v>80.73</v>
      </c>
      <c r="K450" s="20"/>
    </row>
    <row r="451" spans="1:11" ht="42.75" x14ac:dyDescent="0.25">
      <c r="A451" s="197">
        <v>53</v>
      </c>
      <c r="B451" s="83" t="s">
        <v>1615</v>
      </c>
      <c r="C451" s="52" t="s">
        <v>1616</v>
      </c>
      <c r="D451" s="80" t="s">
        <v>12</v>
      </c>
      <c r="E451" s="13">
        <v>88.92</v>
      </c>
      <c r="F451" s="128">
        <f t="shared" si="15"/>
        <v>3.6</v>
      </c>
      <c r="G451" s="26">
        <v>59.55</v>
      </c>
      <c r="H451" s="13"/>
      <c r="I451" s="13">
        <v>70.3</v>
      </c>
      <c r="J451" s="13">
        <v>92.12</v>
      </c>
      <c r="K451" s="20"/>
    </row>
    <row r="452" spans="1:11" ht="57" x14ac:dyDescent="0.25">
      <c r="A452" s="197">
        <v>54</v>
      </c>
      <c r="B452" s="83" t="s">
        <v>1617</v>
      </c>
      <c r="C452" s="52" t="s">
        <v>1774</v>
      </c>
      <c r="D452" s="80" t="s">
        <v>12</v>
      </c>
      <c r="E452" s="13">
        <v>46.64</v>
      </c>
      <c r="F452" s="128">
        <f t="shared" si="15"/>
        <v>3.58</v>
      </c>
      <c r="G452" s="26">
        <v>31.25</v>
      </c>
      <c r="H452" s="13"/>
      <c r="I452" s="13">
        <v>36.869999999999997</v>
      </c>
      <c r="J452" s="13">
        <v>48.31</v>
      </c>
      <c r="K452" s="20"/>
    </row>
    <row r="453" spans="1:11" ht="57" x14ac:dyDescent="0.25">
      <c r="A453" s="197">
        <v>55</v>
      </c>
      <c r="B453" s="86" t="s">
        <v>1618</v>
      </c>
      <c r="C453" s="52" t="s">
        <v>1619</v>
      </c>
      <c r="D453" s="80" t="s">
        <v>1547</v>
      </c>
      <c r="E453" s="13">
        <v>38.47</v>
      </c>
      <c r="F453" s="128">
        <f t="shared" si="15"/>
        <v>3.59</v>
      </c>
      <c r="G453" s="26">
        <v>25.78</v>
      </c>
      <c r="H453" s="13"/>
      <c r="I453" s="13">
        <v>30.41</v>
      </c>
      <c r="J453" s="13">
        <v>39.85</v>
      </c>
      <c r="K453" s="20"/>
    </row>
    <row r="454" spans="1:11" ht="42.75" x14ac:dyDescent="0.25">
      <c r="A454" s="197">
        <v>56</v>
      </c>
      <c r="B454" s="83" t="s">
        <v>1620</v>
      </c>
      <c r="C454" s="52" t="s">
        <v>1621</v>
      </c>
      <c r="D454" s="80" t="s">
        <v>12</v>
      </c>
      <c r="E454" s="13">
        <v>16.2</v>
      </c>
      <c r="F454" s="128">
        <f t="shared" si="15"/>
        <v>3.64</v>
      </c>
      <c r="G454" s="26">
        <v>10.84</v>
      </c>
      <c r="H454" s="13"/>
      <c r="I454" s="13">
        <v>12.81</v>
      </c>
      <c r="J454" s="13">
        <v>16.79</v>
      </c>
      <c r="K454" s="20"/>
    </row>
    <row r="455" spans="1:11" ht="42.75" x14ac:dyDescent="0.25">
      <c r="A455" s="197">
        <v>57</v>
      </c>
      <c r="B455" s="83" t="s">
        <v>1622</v>
      </c>
      <c r="C455" s="52" t="s">
        <v>1623</v>
      </c>
      <c r="D455" s="80" t="s">
        <v>12</v>
      </c>
      <c r="E455" s="13">
        <v>6.16</v>
      </c>
      <c r="F455" s="128">
        <f t="shared" si="15"/>
        <v>3.73</v>
      </c>
      <c r="G455" s="26">
        <v>4.1100000000000003</v>
      </c>
      <c r="H455" s="13"/>
      <c r="I455" s="13">
        <v>4.88</v>
      </c>
      <c r="J455" s="13">
        <v>6.39</v>
      </c>
      <c r="K455" s="20"/>
    </row>
    <row r="456" spans="1:11" ht="42.75" x14ac:dyDescent="0.25">
      <c r="A456" s="197">
        <v>58</v>
      </c>
      <c r="B456" s="83" t="s">
        <v>1624</v>
      </c>
      <c r="C456" s="52" t="s">
        <v>1625</v>
      </c>
      <c r="D456" s="80" t="s">
        <v>12</v>
      </c>
      <c r="E456" s="13">
        <v>5.8</v>
      </c>
      <c r="F456" s="128">
        <f t="shared" si="15"/>
        <v>3.97</v>
      </c>
      <c r="G456" s="26">
        <v>3.83</v>
      </c>
      <c r="H456" s="13"/>
      <c r="I456" s="13">
        <v>4.5999999999999996</v>
      </c>
      <c r="J456" s="13">
        <v>6.03</v>
      </c>
      <c r="K456" s="20"/>
    </row>
    <row r="457" spans="1:11" ht="28.5" x14ac:dyDescent="0.25">
      <c r="A457" s="197">
        <v>59</v>
      </c>
      <c r="B457" s="83" t="s">
        <v>1626</v>
      </c>
      <c r="C457" s="52" t="s">
        <v>1627</v>
      </c>
      <c r="D457" s="80" t="s">
        <v>33</v>
      </c>
      <c r="E457" s="13">
        <v>38.409999999999997</v>
      </c>
      <c r="F457" s="128">
        <f t="shared" si="15"/>
        <v>3.7</v>
      </c>
      <c r="G457" s="26">
        <v>25.68</v>
      </c>
      <c r="H457" s="13"/>
      <c r="I457" s="13">
        <v>30.39</v>
      </c>
      <c r="J457" s="13">
        <v>39.83</v>
      </c>
      <c r="K457" s="20"/>
    </row>
    <row r="458" spans="1:11" x14ac:dyDescent="0.25">
      <c r="A458" s="197">
        <v>60</v>
      </c>
      <c r="B458" s="83" t="s">
        <v>1306</v>
      </c>
      <c r="C458" s="52" t="s">
        <v>1628</v>
      </c>
      <c r="D458" s="80" t="s">
        <v>1547</v>
      </c>
      <c r="E458" s="13">
        <v>21.37</v>
      </c>
      <c r="F458" s="128">
        <f t="shared" si="15"/>
        <v>4.12</v>
      </c>
      <c r="G458" s="26">
        <v>14.12</v>
      </c>
      <c r="H458" s="13"/>
      <c r="I458" s="13">
        <v>16.98</v>
      </c>
      <c r="J458" s="13">
        <v>22.25</v>
      </c>
      <c r="K458" s="20"/>
    </row>
    <row r="459" spans="1:11" x14ac:dyDescent="0.25">
      <c r="A459" s="197">
        <v>61</v>
      </c>
      <c r="B459" s="83" t="s">
        <v>1629</v>
      </c>
      <c r="C459" s="52" t="s">
        <v>1630</v>
      </c>
      <c r="D459" s="80" t="s">
        <v>91</v>
      </c>
      <c r="E459" s="13">
        <v>20.03</v>
      </c>
      <c r="F459" s="128">
        <f t="shared" si="15"/>
        <v>3.64</v>
      </c>
      <c r="G459" s="26">
        <v>13.42</v>
      </c>
      <c r="H459" s="13"/>
      <c r="I459" s="13">
        <v>15.84</v>
      </c>
      <c r="J459" s="13">
        <v>20.76</v>
      </c>
      <c r="K459" s="20"/>
    </row>
    <row r="460" spans="1:11" ht="28.5" x14ac:dyDescent="0.25">
      <c r="A460" s="197">
        <v>62</v>
      </c>
      <c r="B460" s="83" t="s">
        <v>1631</v>
      </c>
      <c r="C460" s="52" t="s">
        <v>1632</v>
      </c>
      <c r="D460" s="80" t="s">
        <v>91</v>
      </c>
      <c r="E460" s="13">
        <v>18.28</v>
      </c>
      <c r="F460" s="128">
        <f t="shared" ref="F460:F482" si="16">ROUND((J460-E460)/E460*100,2)</f>
        <v>3.67</v>
      </c>
      <c r="G460" s="26">
        <v>12.24</v>
      </c>
      <c r="H460" s="13"/>
      <c r="I460" s="13">
        <v>14.46</v>
      </c>
      <c r="J460" s="13">
        <v>18.95</v>
      </c>
      <c r="K460" s="20"/>
    </row>
    <row r="461" spans="1:11" x14ac:dyDescent="0.25">
      <c r="A461" s="197">
        <v>63</v>
      </c>
      <c r="B461" s="83" t="s">
        <v>1633</v>
      </c>
      <c r="C461" s="85" t="s">
        <v>1634</v>
      </c>
      <c r="D461" s="80" t="s">
        <v>91</v>
      </c>
      <c r="E461" s="13">
        <v>23.95</v>
      </c>
      <c r="F461" s="128">
        <f t="shared" si="16"/>
        <v>3.63</v>
      </c>
      <c r="G461" s="26">
        <v>16.04</v>
      </c>
      <c r="H461" s="13"/>
      <c r="I461" s="13">
        <v>18.940000000000001</v>
      </c>
      <c r="J461" s="13">
        <v>24.82</v>
      </c>
      <c r="K461" s="20"/>
    </row>
    <row r="462" spans="1:11" x14ac:dyDescent="0.25">
      <c r="A462" s="197">
        <v>64</v>
      </c>
      <c r="B462" s="83" t="s">
        <v>1635</v>
      </c>
      <c r="C462" s="52" t="s">
        <v>1636</v>
      </c>
      <c r="D462" s="80" t="s">
        <v>91</v>
      </c>
      <c r="E462" s="13">
        <v>5.61</v>
      </c>
      <c r="F462" s="128">
        <f t="shared" si="16"/>
        <v>3.74</v>
      </c>
      <c r="G462" s="26">
        <v>3.76</v>
      </c>
      <c r="H462" s="13"/>
      <c r="I462" s="13">
        <v>4.4400000000000004</v>
      </c>
      <c r="J462" s="13">
        <v>5.82</v>
      </c>
      <c r="K462" s="20"/>
    </row>
    <row r="463" spans="1:11" ht="28.5" x14ac:dyDescent="0.25">
      <c r="A463" s="197">
        <v>65</v>
      </c>
      <c r="B463" s="83" t="s">
        <v>1637</v>
      </c>
      <c r="C463" s="52" t="s">
        <v>1638</v>
      </c>
      <c r="D463" s="80" t="s">
        <v>91</v>
      </c>
      <c r="E463" s="13">
        <v>13.84</v>
      </c>
      <c r="F463" s="128">
        <f t="shared" si="16"/>
        <v>3.54</v>
      </c>
      <c r="G463" s="26">
        <v>9.27</v>
      </c>
      <c r="H463" s="13"/>
      <c r="I463" s="13">
        <v>10.94</v>
      </c>
      <c r="J463" s="13">
        <v>14.33</v>
      </c>
      <c r="K463" s="20"/>
    </row>
    <row r="464" spans="1:11" ht="42.75" x14ac:dyDescent="0.25">
      <c r="A464" s="197">
        <v>66</v>
      </c>
      <c r="B464" s="83" t="s">
        <v>1639</v>
      </c>
      <c r="C464" s="52" t="s">
        <v>1640</v>
      </c>
      <c r="D464" s="80" t="s">
        <v>12</v>
      </c>
      <c r="E464" s="13">
        <v>51.3</v>
      </c>
      <c r="F464" s="128">
        <f t="shared" si="16"/>
        <v>3.51</v>
      </c>
      <c r="G464" s="26">
        <v>34.450000000000003</v>
      </c>
      <c r="H464" s="13"/>
      <c r="I464" s="13">
        <v>40.520000000000003</v>
      </c>
      <c r="J464" s="13">
        <v>53.1</v>
      </c>
      <c r="K464" s="20"/>
    </row>
    <row r="465" spans="1:12" ht="28.5" x14ac:dyDescent="0.25">
      <c r="A465" s="197">
        <v>67</v>
      </c>
      <c r="B465" s="83" t="s">
        <v>1641</v>
      </c>
      <c r="C465" s="52" t="s">
        <v>1642</v>
      </c>
      <c r="D465" s="80" t="s">
        <v>91</v>
      </c>
      <c r="E465" s="13">
        <v>34.07</v>
      </c>
      <c r="F465" s="128">
        <f t="shared" si="16"/>
        <v>3.64</v>
      </c>
      <c r="G465" s="26">
        <v>22.79</v>
      </c>
      <c r="H465" s="13"/>
      <c r="I465" s="13">
        <v>26.95</v>
      </c>
      <c r="J465" s="13">
        <v>35.31</v>
      </c>
      <c r="K465" s="20"/>
    </row>
    <row r="466" spans="1:12" ht="28.5" x14ac:dyDescent="0.25">
      <c r="A466" s="197">
        <v>68</v>
      </c>
      <c r="B466" s="83" t="s">
        <v>1226</v>
      </c>
      <c r="C466" s="52" t="s">
        <v>1643</v>
      </c>
      <c r="D466" s="80" t="s">
        <v>12</v>
      </c>
      <c r="E466" s="13">
        <v>46.06</v>
      </c>
      <c r="F466" s="128">
        <f t="shared" si="16"/>
        <v>3.69</v>
      </c>
      <c r="G466" s="26">
        <v>30.78</v>
      </c>
      <c r="H466" s="13"/>
      <c r="I466" s="13">
        <v>36.450000000000003</v>
      </c>
      <c r="J466" s="13">
        <v>47.76</v>
      </c>
      <c r="K466" s="20"/>
    </row>
    <row r="467" spans="1:12" ht="28.5" x14ac:dyDescent="0.25">
      <c r="A467" s="197">
        <v>69</v>
      </c>
      <c r="B467" s="83" t="s">
        <v>1644</v>
      </c>
      <c r="C467" s="52" t="s">
        <v>403</v>
      </c>
      <c r="D467" s="80" t="s">
        <v>757</v>
      </c>
      <c r="E467" s="13">
        <v>57.71</v>
      </c>
      <c r="F467" s="128">
        <f t="shared" si="16"/>
        <v>4.12</v>
      </c>
      <c r="G467" s="26">
        <v>38.130000000000003</v>
      </c>
      <c r="H467" s="13"/>
      <c r="I467" s="13">
        <v>45.86</v>
      </c>
      <c r="J467" s="13">
        <v>60.09</v>
      </c>
      <c r="K467" s="20"/>
    </row>
    <row r="468" spans="1:12" x14ac:dyDescent="0.25">
      <c r="A468" s="197">
        <v>70</v>
      </c>
      <c r="B468" s="83" t="s">
        <v>764</v>
      </c>
      <c r="C468" s="52" t="s">
        <v>765</v>
      </c>
      <c r="D468" s="80" t="s">
        <v>33</v>
      </c>
      <c r="E468" s="13">
        <v>28.49</v>
      </c>
      <c r="F468" s="128">
        <f t="shared" si="16"/>
        <v>4.1100000000000003</v>
      </c>
      <c r="G468" s="26">
        <v>18.829999999999998</v>
      </c>
      <c r="H468" s="13"/>
      <c r="I468" s="13">
        <v>22.64</v>
      </c>
      <c r="J468" s="13">
        <v>29.66</v>
      </c>
      <c r="K468" s="20"/>
      <c r="L468" s="20"/>
    </row>
    <row r="469" spans="1:12" ht="114" x14ac:dyDescent="0.25">
      <c r="A469" s="197">
        <v>71</v>
      </c>
      <c r="B469" s="83" t="s">
        <v>786</v>
      </c>
      <c r="C469" s="52" t="s">
        <v>1645</v>
      </c>
      <c r="D469" s="80" t="s">
        <v>12</v>
      </c>
      <c r="E469" s="13">
        <v>52.16</v>
      </c>
      <c r="F469" s="128">
        <f t="shared" si="16"/>
        <v>3.85</v>
      </c>
      <c r="G469" s="26">
        <v>34.74</v>
      </c>
      <c r="H469" s="13"/>
      <c r="I469" s="13">
        <v>41.34</v>
      </c>
      <c r="J469" s="13">
        <v>54.17</v>
      </c>
      <c r="K469" s="20"/>
    </row>
    <row r="470" spans="1:12" x14ac:dyDescent="0.25">
      <c r="A470" s="197">
        <v>72</v>
      </c>
      <c r="B470" s="83" t="s">
        <v>1646</v>
      </c>
      <c r="C470" s="85" t="s">
        <v>1647</v>
      </c>
      <c r="D470" s="80" t="s">
        <v>91</v>
      </c>
      <c r="E470" s="13">
        <v>47.61</v>
      </c>
      <c r="F470" s="128">
        <f t="shared" si="16"/>
        <v>3.53</v>
      </c>
      <c r="G470" s="26">
        <v>31.95</v>
      </c>
      <c r="H470" s="13"/>
      <c r="I470" s="13">
        <v>37.61</v>
      </c>
      <c r="J470" s="13">
        <v>49.29</v>
      </c>
      <c r="K470" s="20"/>
    </row>
    <row r="471" spans="1:12" x14ac:dyDescent="0.25">
      <c r="A471" s="197">
        <v>73</v>
      </c>
      <c r="B471" s="83" t="s">
        <v>1648</v>
      </c>
      <c r="C471" s="52" t="s">
        <v>1649</v>
      </c>
      <c r="D471" s="80" t="s">
        <v>91</v>
      </c>
      <c r="E471" s="13">
        <v>53.47</v>
      </c>
      <c r="F471" s="128">
        <f t="shared" si="16"/>
        <v>3.63</v>
      </c>
      <c r="G471" s="26">
        <v>35.78</v>
      </c>
      <c r="H471" s="13"/>
      <c r="I471" s="13">
        <v>42.28</v>
      </c>
      <c r="J471" s="13">
        <v>55.41</v>
      </c>
      <c r="K471" s="20"/>
    </row>
    <row r="472" spans="1:12" x14ac:dyDescent="0.25">
      <c r="A472" s="197">
        <v>74</v>
      </c>
      <c r="B472" s="83" t="s">
        <v>1650</v>
      </c>
      <c r="C472" s="52" t="s">
        <v>918</v>
      </c>
      <c r="D472" s="80" t="s">
        <v>12</v>
      </c>
      <c r="E472" s="13">
        <v>17.22</v>
      </c>
      <c r="F472" s="128">
        <f t="shared" si="16"/>
        <v>3.66</v>
      </c>
      <c r="G472" s="26">
        <v>11.51</v>
      </c>
      <c r="H472" s="13"/>
      <c r="I472" s="13">
        <v>13.62</v>
      </c>
      <c r="J472" s="13">
        <v>17.850000000000001</v>
      </c>
      <c r="K472" s="20"/>
    </row>
    <row r="473" spans="1:12" ht="28.5" x14ac:dyDescent="0.25">
      <c r="A473" s="197">
        <v>75</v>
      </c>
      <c r="B473" s="83" t="s">
        <v>1651</v>
      </c>
      <c r="C473" s="57" t="s">
        <v>1652</v>
      </c>
      <c r="D473" s="81" t="s">
        <v>483</v>
      </c>
      <c r="E473" s="13">
        <v>35.630000000000003</v>
      </c>
      <c r="F473" s="128">
        <f t="shared" si="16"/>
        <v>4.13</v>
      </c>
      <c r="G473" s="26">
        <v>23.54</v>
      </c>
      <c r="H473" s="13"/>
      <c r="I473" s="13">
        <v>28.31</v>
      </c>
      <c r="J473" s="13">
        <v>37.1</v>
      </c>
      <c r="K473" s="20"/>
    </row>
    <row r="474" spans="1:12" ht="28.5" x14ac:dyDescent="0.25">
      <c r="A474" s="197">
        <v>76</v>
      </c>
      <c r="B474" s="87" t="s">
        <v>716</v>
      </c>
      <c r="C474" s="52" t="s">
        <v>1653</v>
      </c>
      <c r="D474" s="80" t="s">
        <v>42</v>
      </c>
      <c r="E474" s="13">
        <v>59.86</v>
      </c>
      <c r="F474" s="128">
        <f t="shared" si="16"/>
        <v>4.1100000000000003</v>
      </c>
      <c r="G474" s="26">
        <v>39.549999999999997</v>
      </c>
      <c r="H474" s="13"/>
      <c r="I474" s="13">
        <v>47.56</v>
      </c>
      <c r="J474" s="13">
        <v>62.32</v>
      </c>
      <c r="K474" s="20"/>
    </row>
    <row r="475" spans="1:12" x14ac:dyDescent="0.25">
      <c r="A475" s="197">
        <v>77</v>
      </c>
      <c r="B475" s="87" t="s">
        <v>718</v>
      </c>
      <c r="C475" s="52" t="s">
        <v>1654</v>
      </c>
      <c r="D475" s="80" t="s">
        <v>42</v>
      </c>
      <c r="E475" s="13">
        <v>21.37</v>
      </c>
      <c r="F475" s="128">
        <f t="shared" si="16"/>
        <v>4.12</v>
      </c>
      <c r="G475" s="26">
        <v>14.12</v>
      </c>
      <c r="H475" s="13"/>
      <c r="I475" s="13">
        <v>16.98</v>
      </c>
      <c r="J475" s="13">
        <v>22.25</v>
      </c>
      <c r="K475" s="20"/>
    </row>
    <row r="476" spans="1:12" x14ac:dyDescent="0.25">
      <c r="A476" s="197">
        <v>78</v>
      </c>
      <c r="B476" s="87" t="s">
        <v>720</v>
      </c>
      <c r="C476" s="52" t="s">
        <v>1655</v>
      </c>
      <c r="D476" s="80" t="s">
        <v>42</v>
      </c>
      <c r="E476" s="13">
        <v>16.39</v>
      </c>
      <c r="F476" s="128">
        <f t="shared" si="16"/>
        <v>4.09</v>
      </c>
      <c r="G476" s="26">
        <v>10.83</v>
      </c>
      <c r="H476" s="13"/>
      <c r="I476" s="13">
        <v>13.02</v>
      </c>
      <c r="J476" s="13">
        <v>17.059999999999999</v>
      </c>
      <c r="K476" s="20"/>
    </row>
    <row r="477" spans="1:12" ht="28.5" x14ac:dyDescent="0.25">
      <c r="A477" s="197"/>
      <c r="B477" s="85" t="s">
        <v>82</v>
      </c>
      <c r="C477" s="52" t="s">
        <v>1656</v>
      </c>
      <c r="D477" s="80" t="s">
        <v>316</v>
      </c>
      <c r="E477" s="13">
        <v>39.54</v>
      </c>
      <c r="F477" s="128">
        <f t="shared" si="16"/>
        <v>4.12</v>
      </c>
      <c r="G477" s="26">
        <v>26.13</v>
      </c>
      <c r="H477" s="13"/>
      <c r="I477" s="13">
        <v>31.42</v>
      </c>
      <c r="J477" s="13">
        <v>41.17</v>
      </c>
      <c r="K477" s="20"/>
    </row>
    <row r="478" spans="1:12" ht="28.5" x14ac:dyDescent="0.25">
      <c r="A478" s="197"/>
      <c r="B478" s="85" t="s">
        <v>82</v>
      </c>
      <c r="C478" s="52" t="s">
        <v>1657</v>
      </c>
      <c r="D478" s="80" t="s">
        <v>316</v>
      </c>
      <c r="E478" s="13">
        <v>28.6</v>
      </c>
      <c r="F478" s="128">
        <f t="shared" si="16"/>
        <v>4.16</v>
      </c>
      <c r="G478" s="26">
        <v>18.84</v>
      </c>
      <c r="H478" s="13">
        <v>0.08</v>
      </c>
      <c r="I478" s="13">
        <v>22.73</v>
      </c>
      <c r="J478" s="13">
        <v>29.79</v>
      </c>
      <c r="K478" s="20"/>
    </row>
    <row r="479" spans="1:12" ht="28.5" x14ac:dyDescent="0.25">
      <c r="A479" s="197"/>
      <c r="B479" s="85" t="s">
        <v>82</v>
      </c>
      <c r="C479" s="52" t="s">
        <v>1658</v>
      </c>
      <c r="D479" s="80" t="s">
        <v>316</v>
      </c>
      <c r="E479" s="13">
        <v>9.2899999999999991</v>
      </c>
      <c r="F479" s="128">
        <f t="shared" si="16"/>
        <v>4.09</v>
      </c>
      <c r="G479" s="26">
        <v>6.12</v>
      </c>
      <c r="H479" s="13">
        <v>0.02</v>
      </c>
      <c r="I479" s="13">
        <v>7.38</v>
      </c>
      <c r="J479" s="13">
        <v>9.67</v>
      </c>
      <c r="K479" s="20"/>
    </row>
    <row r="480" spans="1:12" ht="42.75" x14ac:dyDescent="0.25">
      <c r="A480" s="197"/>
      <c r="B480" s="85" t="s">
        <v>82</v>
      </c>
      <c r="C480" s="52" t="s">
        <v>1784</v>
      </c>
      <c r="D480" s="80" t="s">
        <v>12</v>
      </c>
      <c r="E480" s="13">
        <v>0.7</v>
      </c>
      <c r="F480" s="128">
        <f t="shared" si="16"/>
        <v>7.14</v>
      </c>
      <c r="G480" s="26">
        <v>0.47</v>
      </c>
      <c r="H480" s="13"/>
      <c r="I480" s="13">
        <v>0.56999999999999995</v>
      </c>
      <c r="J480" s="13">
        <v>0.75</v>
      </c>
      <c r="K480" s="20"/>
    </row>
    <row r="481" spans="1:12" ht="28.5" x14ac:dyDescent="0.25">
      <c r="A481" s="197"/>
      <c r="B481" s="85" t="s">
        <v>82</v>
      </c>
      <c r="C481" s="52" t="s">
        <v>1753</v>
      </c>
      <c r="D481" s="80" t="s">
        <v>757</v>
      </c>
      <c r="E481" s="13">
        <v>2.85</v>
      </c>
      <c r="F481" s="128">
        <f t="shared" si="16"/>
        <v>3.86</v>
      </c>
      <c r="G481" s="26">
        <v>1.88</v>
      </c>
      <c r="H481" s="13"/>
      <c r="I481" s="13">
        <v>2.2599999999999998</v>
      </c>
      <c r="J481" s="13">
        <v>2.96</v>
      </c>
      <c r="K481" s="20"/>
    </row>
    <row r="482" spans="1:12" s="20" customFormat="1" ht="42.75" x14ac:dyDescent="0.25">
      <c r="A482" s="197"/>
      <c r="B482" s="85" t="s">
        <v>82</v>
      </c>
      <c r="C482" s="52" t="s">
        <v>1811</v>
      </c>
      <c r="D482" s="80" t="s">
        <v>81</v>
      </c>
      <c r="E482" s="13">
        <v>142.15</v>
      </c>
      <c r="F482" s="128">
        <f t="shared" si="16"/>
        <v>3.1</v>
      </c>
      <c r="G482" s="26">
        <v>78.63</v>
      </c>
      <c r="H482" s="13">
        <v>18.57</v>
      </c>
      <c r="I482" s="13">
        <v>111.84</v>
      </c>
      <c r="J482" s="13">
        <v>146.56</v>
      </c>
    </row>
    <row r="483" spans="1:12" x14ac:dyDescent="0.25">
      <c r="A483" s="3"/>
      <c r="B483" s="3"/>
      <c r="C483" s="3"/>
      <c r="D483" s="4"/>
      <c r="E483" s="4"/>
      <c r="F483" s="4"/>
      <c r="G483" s="5"/>
      <c r="H483" s="5"/>
      <c r="I483" s="5"/>
      <c r="J483" s="5"/>
      <c r="K483" s="20"/>
    </row>
    <row r="484" spans="1:12" x14ac:dyDescent="0.25">
      <c r="A484" s="182"/>
      <c r="B484" s="182"/>
      <c r="C484" s="182"/>
      <c r="D484" s="182"/>
      <c r="E484" s="182"/>
      <c r="F484" s="182"/>
      <c r="G484" s="182"/>
      <c r="H484" s="182"/>
      <c r="I484" s="182"/>
      <c r="J484" s="182"/>
      <c r="K484" s="20"/>
      <c r="L484" s="20"/>
    </row>
    <row r="485" spans="1:12" ht="15.75" x14ac:dyDescent="0.25">
      <c r="A485" s="20"/>
      <c r="B485" s="205"/>
      <c r="C485" s="205"/>
      <c r="D485" s="205"/>
      <c r="E485" s="205"/>
      <c r="F485" s="205"/>
      <c r="G485" s="205"/>
      <c r="H485" s="169"/>
      <c r="I485" s="206"/>
      <c r="J485" s="206"/>
      <c r="K485" s="206"/>
      <c r="L485" s="20"/>
    </row>
    <row r="486" spans="1:12" ht="15.75" x14ac:dyDescent="0.25">
      <c r="A486" s="20"/>
      <c r="B486" s="205"/>
      <c r="C486" s="205"/>
      <c r="D486" s="205"/>
      <c r="E486" s="205"/>
      <c r="F486" s="205"/>
      <c r="G486" s="205"/>
      <c r="H486" s="169"/>
      <c r="I486" s="206"/>
      <c r="J486" s="206"/>
      <c r="K486" s="206"/>
      <c r="L486" s="20"/>
    </row>
    <row r="487" spans="1:12" ht="15.75" x14ac:dyDescent="0.25">
      <c r="A487" s="181"/>
      <c r="B487" s="181"/>
      <c r="C487" s="181"/>
      <c r="D487" s="181"/>
      <c r="E487" s="181"/>
      <c r="F487" s="181"/>
      <c r="G487" s="169"/>
      <c r="H487" s="169"/>
      <c r="I487" s="169"/>
      <c r="J487" s="169"/>
      <c r="K487" s="20"/>
      <c r="L487" s="20"/>
    </row>
    <row r="488" spans="1:12" ht="15.75" x14ac:dyDescent="0.25">
      <c r="A488" s="207"/>
      <c r="B488" s="207"/>
      <c r="C488" s="207"/>
      <c r="D488" s="170"/>
      <c r="E488" s="170"/>
      <c r="F488" s="170"/>
      <c r="G488" s="169"/>
      <c r="H488" s="169"/>
      <c r="I488" s="169"/>
      <c r="J488" s="169"/>
      <c r="K488" s="20"/>
      <c r="L488" s="20"/>
    </row>
    <row r="489" spans="1:12" x14ac:dyDescent="0.25">
      <c r="A489" s="3"/>
      <c r="B489" s="3"/>
      <c r="C489" s="3"/>
      <c r="D489" s="4"/>
      <c r="E489" s="4"/>
      <c r="F489" s="4"/>
      <c r="G489" s="5"/>
      <c r="H489" s="5"/>
      <c r="I489" s="5"/>
      <c r="J489" s="5"/>
      <c r="K489" s="20"/>
      <c r="L489" s="20"/>
    </row>
    <row r="490" spans="1:12" x14ac:dyDescent="0.25">
      <c r="A490" s="3"/>
      <c r="B490" s="3"/>
      <c r="C490" s="3"/>
      <c r="D490" s="4"/>
      <c r="E490" s="4"/>
      <c r="F490" s="4"/>
      <c r="G490" s="5"/>
      <c r="H490" s="5"/>
      <c r="I490" s="5"/>
      <c r="J490" s="5"/>
      <c r="K490" s="20"/>
      <c r="L490" s="20"/>
    </row>
    <row r="491" spans="1:12" x14ac:dyDescent="0.25">
      <c r="A491" s="3"/>
      <c r="B491" s="3"/>
      <c r="C491" s="3"/>
      <c r="D491" s="4"/>
      <c r="E491" s="4"/>
      <c r="F491" s="4"/>
      <c r="G491" s="5"/>
      <c r="H491" s="5"/>
      <c r="I491" s="5"/>
      <c r="J491" s="5"/>
      <c r="K491" s="20"/>
      <c r="L491" s="20"/>
    </row>
    <row r="492" spans="1:12" x14ac:dyDescent="0.25">
      <c r="A492" s="2"/>
      <c r="K492" s="20"/>
      <c r="L492" s="20"/>
    </row>
    <row r="494" spans="1:12" x14ac:dyDescent="0.25">
      <c r="D494" s="42"/>
      <c r="E494" s="42"/>
      <c r="F494" s="42"/>
      <c r="G494" s="43"/>
      <c r="H494" s="43"/>
      <c r="I494" s="43"/>
      <c r="J494" s="43"/>
      <c r="K494" s="20"/>
    </row>
    <row r="495" spans="1:12" x14ac:dyDescent="0.25">
      <c r="A495" s="224" t="s">
        <v>1770</v>
      </c>
      <c r="B495" s="224"/>
      <c r="C495" s="224"/>
      <c r="D495" s="224"/>
      <c r="E495" s="224"/>
      <c r="F495" s="224"/>
      <c r="G495" s="224"/>
      <c r="H495" s="224"/>
      <c r="I495" s="224"/>
      <c r="J495" s="224"/>
      <c r="K495" s="20"/>
    </row>
    <row r="496" spans="1:12" x14ac:dyDescent="0.25">
      <c r="A496" s="224" t="s">
        <v>1746</v>
      </c>
      <c r="B496" s="224"/>
      <c r="C496" s="224"/>
      <c r="D496" s="224"/>
      <c r="E496" s="224"/>
      <c r="F496" s="224"/>
      <c r="G496" s="224"/>
      <c r="H496" s="224"/>
      <c r="I496" s="224"/>
      <c r="J496" s="224"/>
      <c r="K496" s="20"/>
    </row>
    <row r="497" spans="1:11" x14ac:dyDescent="0.25">
      <c r="A497" s="149"/>
      <c r="B497" s="149"/>
      <c r="C497" s="149"/>
      <c r="D497" s="149"/>
      <c r="E497" s="149"/>
      <c r="F497" s="149"/>
      <c r="G497" s="149"/>
      <c r="H497" s="149"/>
      <c r="I497" s="149"/>
      <c r="J497" s="149"/>
      <c r="K497" s="20"/>
    </row>
    <row r="498" spans="1:11" ht="15.75" thickBot="1" x14ac:dyDescent="0.3">
      <c r="A498" s="76"/>
      <c r="B498" s="77" t="s">
        <v>1417</v>
      </c>
      <c r="C498" s="77"/>
      <c r="D498" s="76"/>
      <c r="E498" s="76"/>
      <c r="F498" s="76"/>
      <c r="G498" s="76"/>
      <c r="H498" s="76"/>
      <c r="I498" s="76"/>
      <c r="J498" s="76"/>
      <c r="K498" s="20"/>
    </row>
    <row r="499" spans="1:11" ht="15.75" thickBot="1" x14ac:dyDescent="0.3">
      <c r="A499" s="231" t="s">
        <v>2</v>
      </c>
      <c r="B499" s="231" t="s">
        <v>3</v>
      </c>
      <c r="C499" s="236" t="s">
        <v>4</v>
      </c>
      <c r="D499" s="239" t="s">
        <v>5</v>
      </c>
      <c r="E499" s="46" t="s">
        <v>693</v>
      </c>
      <c r="F499" s="234" t="s">
        <v>681</v>
      </c>
      <c r="G499" s="241" t="s">
        <v>660</v>
      </c>
      <c r="H499" s="242"/>
      <c r="I499" s="242"/>
      <c r="J499" s="227"/>
      <c r="K499" s="20"/>
    </row>
    <row r="500" spans="1:11" ht="43.5" thickBot="1" x14ac:dyDescent="0.3">
      <c r="A500" s="232"/>
      <c r="B500" s="232"/>
      <c r="C500" s="237"/>
      <c r="D500" s="240"/>
      <c r="E500" s="147" t="s">
        <v>9</v>
      </c>
      <c r="F500" s="235"/>
      <c r="G500" s="146" t="s">
        <v>6</v>
      </c>
      <c r="H500" s="147" t="s">
        <v>7</v>
      </c>
      <c r="I500" s="147" t="s">
        <v>8</v>
      </c>
      <c r="J500" s="147" t="s">
        <v>9</v>
      </c>
      <c r="K500" s="20"/>
    </row>
    <row r="501" spans="1:11" ht="28.5" x14ac:dyDescent="0.25">
      <c r="A501" s="8">
        <v>1</v>
      </c>
      <c r="B501" s="8" t="s">
        <v>694</v>
      </c>
      <c r="C501" s="9" t="s">
        <v>695</v>
      </c>
      <c r="D501" s="10" t="s">
        <v>12</v>
      </c>
      <c r="E501" s="11">
        <v>73.5</v>
      </c>
      <c r="F501" s="128">
        <f>ROUND((J501-E501)/E501*100,2)</f>
        <v>3.52</v>
      </c>
      <c r="G501" s="11">
        <v>49.34</v>
      </c>
      <c r="H501" s="11"/>
      <c r="I501" s="11">
        <v>72.47</v>
      </c>
      <c r="J501" s="11">
        <v>76.09</v>
      </c>
      <c r="K501" s="20"/>
    </row>
    <row r="502" spans="1:11" ht="28.5" x14ac:dyDescent="0.25">
      <c r="A502" s="12">
        <v>2</v>
      </c>
      <c r="B502" s="8" t="s">
        <v>696</v>
      </c>
      <c r="C502" s="9" t="s">
        <v>697</v>
      </c>
      <c r="D502" s="143" t="s">
        <v>12</v>
      </c>
      <c r="E502" s="13">
        <v>11.7</v>
      </c>
      <c r="F502" s="128">
        <f t="shared" ref="F502:F565" si="17">ROUND((J502-E502)/E502*100,2)</f>
        <v>3.59</v>
      </c>
      <c r="G502" s="13">
        <v>7.85</v>
      </c>
      <c r="H502" s="13"/>
      <c r="I502" s="13">
        <v>9.25</v>
      </c>
      <c r="J502" s="13">
        <v>12.12</v>
      </c>
      <c r="K502" s="20"/>
    </row>
    <row r="503" spans="1:11" x14ac:dyDescent="0.25">
      <c r="A503" s="8">
        <v>3</v>
      </c>
      <c r="B503" s="8" t="s">
        <v>698</v>
      </c>
      <c r="C503" s="12" t="s">
        <v>699</v>
      </c>
      <c r="D503" s="143" t="s">
        <v>70</v>
      </c>
      <c r="E503" s="13">
        <v>56.28</v>
      </c>
      <c r="F503" s="128">
        <f t="shared" si="17"/>
        <v>3.93</v>
      </c>
      <c r="G503" s="13">
        <v>37.39</v>
      </c>
      <c r="H503" s="13"/>
      <c r="I503" s="13">
        <v>44.63</v>
      </c>
      <c r="J503" s="13">
        <v>58.49</v>
      </c>
      <c r="K503" s="20"/>
    </row>
    <row r="504" spans="1:11" x14ac:dyDescent="0.25">
      <c r="A504" s="12">
        <v>4</v>
      </c>
      <c r="B504" s="12" t="s">
        <v>700</v>
      </c>
      <c r="C504" s="12" t="s">
        <v>701</v>
      </c>
      <c r="D504" s="143" t="s">
        <v>67</v>
      </c>
      <c r="E504" s="13">
        <v>11.1</v>
      </c>
      <c r="F504" s="128">
        <f t="shared" si="17"/>
        <v>3.78</v>
      </c>
      <c r="G504" s="13">
        <v>7.41</v>
      </c>
      <c r="H504" s="13"/>
      <c r="I504" s="13">
        <v>8.7899999999999991</v>
      </c>
      <c r="J504" s="13">
        <v>11.52</v>
      </c>
      <c r="K504" s="20"/>
    </row>
    <row r="505" spans="1:11" x14ac:dyDescent="0.25">
      <c r="A505" s="8">
        <v>5</v>
      </c>
      <c r="B505" s="12" t="s">
        <v>702</v>
      </c>
      <c r="C505" s="12" t="s">
        <v>703</v>
      </c>
      <c r="D505" s="143" t="s">
        <v>67</v>
      </c>
      <c r="E505" s="13">
        <v>4.6900000000000004</v>
      </c>
      <c r="F505" s="128">
        <f t="shared" si="17"/>
        <v>3.62</v>
      </c>
      <c r="G505" s="13">
        <v>3.13</v>
      </c>
      <c r="H505" s="13"/>
      <c r="I505" s="13">
        <v>3.71</v>
      </c>
      <c r="J505" s="13">
        <v>4.8600000000000003</v>
      </c>
      <c r="K505" s="20"/>
    </row>
    <row r="506" spans="1:11" ht="28.5" x14ac:dyDescent="0.25">
      <c r="A506" s="12">
        <v>6</v>
      </c>
      <c r="B506" s="9" t="s">
        <v>704</v>
      </c>
      <c r="C506" s="12" t="s">
        <v>705</v>
      </c>
      <c r="D506" s="143" t="s">
        <v>33</v>
      </c>
      <c r="E506" s="13">
        <v>110.44</v>
      </c>
      <c r="F506" s="128">
        <f t="shared" si="17"/>
        <v>4.12</v>
      </c>
      <c r="G506" s="13">
        <v>72.97</v>
      </c>
      <c r="H506" s="13"/>
      <c r="I506" s="13">
        <v>87.75</v>
      </c>
      <c r="J506" s="13">
        <v>114.99</v>
      </c>
      <c r="K506" s="20"/>
    </row>
    <row r="507" spans="1:11" x14ac:dyDescent="0.25">
      <c r="A507" s="8">
        <v>7</v>
      </c>
      <c r="B507" s="12" t="s">
        <v>706</v>
      </c>
      <c r="C507" s="12" t="s">
        <v>707</v>
      </c>
      <c r="D507" s="143" t="s">
        <v>33</v>
      </c>
      <c r="E507" s="13">
        <v>333.93</v>
      </c>
      <c r="F507" s="128">
        <f t="shared" si="17"/>
        <v>3.83</v>
      </c>
      <c r="G507" s="13">
        <v>222.3</v>
      </c>
      <c r="H507" s="13"/>
      <c r="I507" s="13">
        <v>264.58999999999997</v>
      </c>
      <c r="J507" s="13">
        <v>346.72</v>
      </c>
      <c r="K507" s="20"/>
    </row>
    <row r="508" spans="1:11" ht="28.5" x14ac:dyDescent="0.25">
      <c r="A508" s="12">
        <v>8</v>
      </c>
      <c r="B508" s="12" t="s">
        <v>708</v>
      </c>
      <c r="C508" s="12" t="s">
        <v>709</v>
      </c>
      <c r="D508" s="143" t="s">
        <v>12</v>
      </c>
      <c r="E508" s="13">
        <v>77.930000000000007</v>
      </c>
      <c r="F508" s="128">
        <f t="shared" si="17"/>
        <v>3.59</v>
      </c>
      <c r="G508" s="13">
        <v>52.2</v>
      </c>
      <c r="H508" s="13"/>
      <c r="I508" s="13">
        <v>61.61</v>
      </c>
      <c r="J508" s="13">
        <v>80.73</v>
      </c>
      <c r="K508" s="20"/>
    </row>
    <row r="509" spans="1:11" ht="28.5" x14ac:dyDescent="0.25">
      <c r="A509" s="8">
        <v>9</v>
      </c>
      <c r="B509" s="12" t="s">
        <v>710</v>
      </c>
      <c r="C509" s="12" t="s">
        <v>711</v>
      </c>
      <c r="D509" s="143" t="s">
        <v>12</v>
      </c>
      <c r="E509" s="13">
        <v>46.64</v>
      </c>
      <c r="F509" s="128">
        <f t="shared" si="17"/>
        <v>3.58</v>
      </c>
      <c r="G509" s="13">
        <v>31.25</v>
      </c>
      <c r="H509" s="13"/>
      <c r="I509" s="13">
        <v>36.869999999999997</v>
      </c>
      <c r="J509" s="13">
        <v>48.31</v>
      </c>
      <c r="K509" s="20"/>
    </row>
    <row r="510" spans="1:11" ht="42.75" x14ac:dyDescent="0.25">
      <c r="A510" s="12">
        <v>10</v>
      </c>
      <c r="B510" s="12" t="s">
        <v>712</v>
      </c>
      <c r="C510" s="12" t="s">
        <v>713</v>
      </c>
      <c r="D510" s="143" t="s">
        <v>12</v>
      </c>
      <c r="E510" s="13">
        <v>88.92</v>
      </c>
      <c r="F510" s="128">
        <f t="shared" si="17"/>
        <v>3.6</v>
      </c>
      <c r="G510" s="13">
        <v>59.55</v>
      </c>
      <c r="H510" s="13"/>
      <c r="I510" s="13">
        <v>70.3</v>
      </c>
      <c r="J510" s="13">
        <v>92.12</v>
      </c>
      <c r="K510" s="20"/>
    </row>
    <row r="511" spans="1:11" ht="28.5" x14ac:dyDescent="0.25">
      <c r="A511" s="8">
        <v>11</v>
      </c>
      <c r="B511" s="9" t="s">
        <v>714</v>
      </c>
      <c r="C511" s="12" t="s">
        <v>715</v>
      </c>
      <c r="D511" s="143" t="s">
        <v>70</v>
      </c>
      <c r="E511" s="13">
        <v>11.72</v>
      </c>
      <c r="F511" s="128">
        <f t="shared" si="17"/>
        <v>3.33</v>
      </c>
      <c r="G511" s="13">
        <v>7.88</v>
      </c>
      <c r="H511" s="13"/>
      <c r="I511" s="13">
        <v>9.24</v>
      </c>
      <c r="J511" s="13">
        <v>12.11</v>
      </c>
      <c r="K511" s="20"/>
    </row>
    <row r="512" spans="1:11" ht="28.5" x14ac:dyDescent="0.25">
      <c r="A512" s="12">
        <v>12</v>
      </c>
      <c r="B512" s="9" t="s">
        <v>716</v>
      </c>
      <c r="C512" s="12" t="s">
        <v>717</v>
      </c>
      <c r="D512" s="143" t="s">
        <v>42</v>
      </c>
      <c r="E512" s="13">
        <v>59.86</v>
      </c>
      <c r="F512" s="128">
        <f t="shared" si="17"/>
        <v>4.1100000000000003</v>
      </c>
      <c r="G512" s="13">
        <v>39.549999999999997</v>
      </c>
      <c r="H512" s="13"/>
      <c r="I512" s="13">
        <v>47.56</v>
      </c>
      <c r="J512" s="13">
        <v>62.32</v>
      </c>
      <c r="K512" s="20"/>
    </row>
    <row r="513" spans="1:11" x14ac:dyDescent="0.25">
      <c r="A513" s="8">
        <v>13</v>
      </c>
      <c r="B513" s="12" t="s">
        <v>718</v>
      </c>
      <c r="C513" s="12" t="s">
        <v>719</v>
      </c>
      <c r="D513" s="143" t="s">
        <v>42</v>
      </c>
      <c r="E513" s="13">
        <v>21.37</v>
      </c>
      <c r="F513" s="128">
        <f t="shared" si="17"/>
        <v>4.12</v>
      </c>
      <c r="G513" s="13">
        <v>14.12</v>
      </c>
      <c r="H513" s="13"/>
      <c r="I513" s="13">
        <v>16.98</v>
      </c>
      <c r="J513" s="13">
        <v>22.25</v>
      </c>
      <c r="K513" s="20"/>
    </row>
    <row r="514" spans="1:11" x14ac:dyDescent="0.25">
      <c r="A514" s="12">
        <v>14</v>
      </c>
      <c r="B514" s="12" t="s">
        <v>720</v>
      </c>
      <c r="C514" s="12" t="s">
        <v>721</v>
      </c>
      <c r="D514" s="143" t="s">
        <v>42</v>
      </c>
      <c r="E514" s="13">
        <v>16.39</v>
      </c>
      <c r="F514" s="128">
        <f t="shared" si="17"/>
        <v>4.09</v>
      </c>
      <c r="G514" s="13">
        <v>10.83</v>
      </c>
      <c r="H514" s="13"/>
      <c r="I514" s="13">
        <v>13.02</v>
      </c>
      <c r="J514" s="13">
        <v>17.059999999999999</v>
      </c>
      <c r="K514" s="20"/>
    </row>
    <row r="515" spans="1:11" ht="28.5" x14ac:dyDescent="0.25">
      <c r="A515" s="8">
        <v>15</v>
      </c>
      <c r="B515" s="12" t="s">
        <v>68</v>
      </c>
      <c r="C515" s="12" t="s">
        <v>722</v>
      </c>
      <c r="D515" s="143" t="s">
        <v>70</v>
      </c>
      <c r="E515" s="13">
        <v>9.75</v>
      </c>
      <c r="F515" s="128">
        <f t="shared" si="17"/>
        <v>3.9</v>
      </c>
      <c r="G515" s="13">
        <v>6.47</v>
      </c>
      <c r="H515" s="13"/>
      <c r="I515" s="13">
        <v>7.73</v>
      </c>
      <c r="J515" s="13">
        <v>10.130000000000001</v>
      </c>
      <c r="K515" s="20"/>
    </row>
    <row r="516" spans="1:11" ht="28.5" x14ac:dyDescent="0.25">
      <c r="A516" s="12">
        <v>16</v>
      </c>
      <c r="B516" s="12" t="s">
        <v>75</v>
      </c>
      <c r="C516" s="12" t="s">
        <v>723</v>
      </c>
      <c r="D516" s="143" t="s">
        <v>67</v>
      </c>
      <c r="E516" s="13">
        <v>1.49</v>
      </c>
      <c r="F516" s="128">
        <f t="shared" si="17"/>
        <v>3.36</v>
      </c>
      <c r="G516" s="13">
        <v>0.99</v>
      </c>
      <c r="H516" s="13"/>
      <c r="I516" s="13">
        <v>1.18</v>
      </c>
      <c r="J516" s="13">
        <v>1.54</v>
      </c>
      <c r="K516" s="20"/>
    </row>
    <row r="517" spans="1:11" ht="28.5" x14ac:dyDescent="0.25">
      <c r="A517" s="8">
        <v>17</v>
      </c>
      <c r="B517" s="12" t="s">
        <v>77</v>
      </c>
      <c r="C517" s="12" t="s">
        <v>724</v>
      </c>
      <c r="D517" s="143" t="s">
        <v>12</v>
      </c>
      <c r="E517" s="13">
        <v>53.49</v>
      </c>
      <c r="F517" s="128">
        <f t="shared" si="17"/>
        <v>3.94</v>
      </c>
      <c r="G517" s="13">
        <v>35.49</v>
      </c>
      <c r="H517" s="13"/>
      <c r="I517" s="13">
        <v>42.43</v>
      </c>
      <c r="J517" s="13">
        <v>55.6</v>
      </c>
      <c r="K517" s="20"/>
    </row>
    <row r="518" spans="1:11" x14ac:dyDescent="0.25">
      <c r="A518" s="12">
        <v>18</v>
      </c>
      <c r="B518" s="12" t="s">
        <v>725</v>
      </c>
      <c r="C518" s="12" t="s">
        <v>726</v>
      </c>
      <c r="D518" s="143" t="s">
        <v>33</v>
      </c>
      <c r="E518" s="13">
        <v>290.70999999999998</v>
      </c>
      <c r="F518" s="128">
        <f t="shared" si="17"/>
        <v>4.12</v>
      </c>
      <c r="G518" s="13">
        <v>192.09</v>
      </c>
      <c r="H518" s="13"/>
      <c r="I518" s="13">
        <v>230.99</v>
      </c>
      <c r="J518" s="13">
        <v>302.69</v>
      </c>
      <c r="K518" s="20"/>
    </row>
    <row r="519" spans="1:11" x14ac:dyDescent="0.25">
      <c r="A519" s="8">
        <v>19</v>
      </c>
      <c r="B519" s="12" t="s">
        <v>45</v>
      </c>
      <c r="C519" s="12" t="s">
        <v>727</v>
      </c>
      <c r="D519" s="143" t="s">
        <v>33</v>
      </c>
      <c r="E519" s="13">
        <v>347.58</v>
      </c>
      <c r="F519" s="128">
        <f t="shared" si="17"/>
        <v>3.74</v>
      </c>
      <c r="G519" s="13">
        <v>231.96</v>
      </c>
      <c r="H519" s="13"/>
      <c r="I519" s="13">
        <v>275.16000000000003</v>
      </c>
      <c r="J519" s="13">
        <v>360.57</v>
      </c>
      <c r="K519" s="20"/>
    </row>
    <row r="520" spans="1:11" ht="28.5" x14ac:dyDescent="0.25">
      <c r="A520" s="12">
        <v>20</v>
      </c>
      <c r="B520" s="12" t="s">
        <v>728</v>
      </c>
      <c r="C520" s="12" t="s">
        <v>729</v>
      </c>
      <c r="D520" s="143" t="s">
        <v>33</v>
      </c>
      <c r="E520" s="13">
        <v>584.23</v>
      </c>
      <c r="F520" s="128">
        <f t="shared" si="17"/>
        <v>3.73</v>
      </c>
      <c r="G520" s="13">
        <v>389.96</v>
      </c>
      <c r="H520" s="13"/>
      <c r="I520" s="13">
        <v>462.47</v>
      </c>
      <c r="J520" s="13">
        <v>606.02</v>
      </c>
      <c r="K520" s="20"/>
    </row>
    <row r="521" spans="1:11" ht="28.5" x14ac:dyDescent="0.25">
      <c r="A521" s="8">
        <v>21</v>
      </c>
      <c r="B521" s="9" t="s">
        <v>730</v>
      </c>
      <c r="C521" s="12" t="s">
        <v>731</v>
      </c>
      <c r="D521" s="143" t="s">
        <v>12</v>
      </c>
      <c r="E521" s="13">
        <v>38.47</v>
      </c>
      <c r="F521" s="128">
        <f t="shared" si="17"/>
        <v>3.59</v>
      </c>
      <c r="G521" s="13">
        <v>25.78</v>
      </c>
      <c r="H521" s="13"/>
      <c r="I521" s="13">
        <v>30.41</v>
      </c>
      <c r="J521" s="13">
        <v>39.85</v>
      </c>
      <c r="K521" s="20"/>
    </row>
    <row r="522" spans="1:11" ht="28.5" x14ac:dyDescent="0.25">
      <c r="A522" s="12">
        <v>22</v>
      </c>
      <c r="B522" s="9" t="s">
        <v>732</v>
      </c>
      <c r="C522" s="12" t="s">
        <v>733</v>
      </c>
      <c r="D522" s="143" t="s">
        <v>12</v>
      </c>
      <c r="E522" s="13">
        <v>16.2</v>
      </c>
      <c r="F522" s="128">
        <f t="shared" si="17"/>
        <v>3.64</v>
      </c>
      <c r="G522" s="13">
        <v>10.84</v>
      </c>
      <c r="H522" s="13"/>
      <c r="I522" s="13">
        <v>12.81</v>
      </c>
      <c r="J522" s="13">
        <v>16.79</v>
      </c>
      <c r="K522" s="20"/>
    </row>
    <row r="523" spans="1:11" ht="42.75" x14ac:dyDescent="0.25">
      <c r="A523" s="8">
        <v>23</v>
      </c>
      <c r="B523" s="12" t="s">
        <v>734</v>
      </c>
      <c r="C523" s="12" t="s">
        <v>735</v>
      </c>
      <c r="D523" s="143" t="s">
        <v>91</v>
      </c>
      <c r="E523" s="13">
        <v>48.23</v>
      </c>
      <c r="F523" s="128">
        <f t="shared" si="17"/>
        <v>3.9</v>
      </c>
      <c r="G523" s="13">
        <v>32.03</v>
      </c>
      <c r="H523" s="13"/>
      <c r="I523" s="13">
        <v>38.24</v>
      </c>
      <c r="J523" s="13">
        <v>50.11</v>
      </c>
      <c r="K523" s="20"/>
    </row>
    <row r="524" spans="1:11" ht="28.5" x14ac:dyDescent="0.25">
      <c r="A524" s="12">
        <v>24</v>
      </c>
      <c r="B524" s="9" t="s">
        <v>736</v>
      </c>
      <c r="C524" s="12" t="s">
        <v>737</v>
      </c>
      <c r="D524" s="143" t="s">
        <v>12</v>
      </c>
      <c r="E524" s="13">
        <v>30.66</v>
      </c>
      <c r="F524" s="128">
        <f t="shared" si="17"/>
        <v>3.56</v>
      </c>
      <c r="G524" s="13">
        <v>20.57</v>
      </c>
      <c r="H524" s="13"/>
      <c r="I524" s="13">
        <v>24.23</v>
      </c>
      <c r="J524" s="13">
        <v>31.75</v>
      </c>
      <c r="K524" s="20"/>
    </row>
    <row r="525" spans="1:11" ht="42.75" x14ac:dyDescent="0.25">
      <c r="A525" s="8">
        <v>25</v>
      </c>
      <c r="B525" s="9" t="s">
        <v>738</v>
      </c>
      <c r="C525" s="12" t="s">
        <v>739</v>
      </c>
      <c r="D525" s="143" t="s">
        <v>12</v>
      </c>
      <c r="E525" s="13">
        <v>13.28</v>
      </c>
      <c r="F525" s="128">
        <f t="shared" si="17"/>
        <v>3.61</v>
      </c>
      <c r="G525" s="13">
        <v>8.89</v>
      </c>
      <c r="H525" s="14"/>
      <c r="I525" s="13">
        <v>10.5</v>
      </c>
      <c r="J525" s="13">
        <v>13.76</v>
      </c>
      <c r="K525" s="20"/>
    </row>
    <row r="526" spans="1:11" ht="27" x14ac:dyDescent="0.25">
      <c r="A526" s="12">
        <v>26</v>
      </c>
      <c r="B526" s="12" t="s">
        <v>82</v>
      </c>
      <c r="C526" s="44" t="s">
        <v>740</v>
      </c>
      <c r="D526" s="143" t="s">
        <v>81</v>
      </c>
      <c r="E526" s="13">
        <v>35.630000000000003</v>
      </c>
      <c r="F526" s="128">
        <f t="shared" si="17"/>
        <v>4.13</v>
      </c>
      <c r="G526" s="13">
        <v>23.54</v>
      </c>
      <c r="H526" s="13"/>
      <c r="I526" s="13">
        <v>28.31</v>
      </c>
      <c r="J526" s="13">
        <v>37.1</v>
      </c>
      <c r="K526" s="20"/>
    </row>
    <row r="527" spans="1:11" ht="28.5" x14ac:dyDescent="0.25">
      <c r="A527" s="8">
        <v>27</v>
      </c>
      <c r="B527" s="12" t="s">
        <v>82</v>
      </c>
      <c r="C527" s="12" t="s">
        <v>741</v>
      </c>
      <c r="D527" s="143" t="s">
        <v>81</v>
      </c>
      <c r="E527" s="13">
        <v>35.630000000000003</v>
      </c>
      <c r="F527" s="128">
        <f t="shared" si="17"/>
        <v>4.13</v>
      </c>
      <c r="G527" s="13">
        <v>23.54</v>
      </c>
      <c r="H527" s="13"/>
      <c r="I527" s="13">
        <v>28.31</v>
      </c>
      <c r="J527" s="13">
        <v>37.1</v>
      </c>
      <c r="K527" s="20"/>
    </row>
    <row r="528" spans="1:11" x14ac:dyDescent="0.25">
      <c r="A528" s="12">
        <v>28</v>
      </c>
      <c r="B528" s="12" t="s">
        <v>82</v>
      </c>
      <c r="C528" s="12" t="s">
        <v>742</v>
      </c>
      <c r="D528" s="143" t="s">
        <v>81</v>
      </c>
      <c r="E528" s="13">
        <v>35.630000000000003</v>
      </c>
      <c r="F528" s="128">
        <f t="shared" si="17"/>
        <v>4.13</v>
      </c>
      <c r="G528" s="13">
        <v>23.54</v>
      </c>
      <c r="H528" s="13"/>
      <c r="I528" s="13">
        <v>28.31</v>
      </c>
      <c r="J528" s="13">
        <v>37.1</v>
      </c>
      <c r="K528" s="20"/>
    </row>
    <row r="529" spans="1:11" ht="28.5" x14ac:dyDescent="0.25">
      <c r="A529" s="8">
        <v>29</v>
      </c>
      <c r="B529" s="9" t="s">
        <v>743</v>
      </c>
      <c r="C529" s="12" t="s">
        <v>744</v>
      </c>
      <c r="D529" s="143" t="s">
        <v>12</v>
      </c>
      <c r="E529" s="13">
        <v>6.16</v>
      </c>
      <c r="F529" s="128">
        <f t="shared" si="17"/>
        <v>3.73</v>
      </c>
      <c r="G529" s="13">
        <v>4.1100000000000003</v>
      </c>
      <c r="H529" s="13"/>
      <c r="I529" s="13">
        <v>4.88</v>
      </c>
      <c r="J529" s="13">
        <v>6.39</v>
      </c>
      <c r="K529" s="20"/>
    </row>
    <row r="530" spans="1:11" ht="28.5" x14ac:dyDescent="0.25">
      <c r="A530" s="12">
        <v>30</v>
      </c>
      <c r="B530" s="9" t="s">
        <v>745</v>
      </c>
      <c r="C530" s="12" t="s">
        <v>746</v>
      </c>
      <c r="D530" s="143" t="s">
        <v>91</v>
      </c>
      <c r="E530" s="13">
        <v>28.32</v>
      </c>
      <c r="F530" s="128">
        <f t="shared" si="17"/>
        <v>3.57</v>
      </c>
      <c r="G530" s="13">
        <v>18.97</v>
      </c>
      <c r="H530" s="14"/>
      <c r="I530" s="13">
        <v>22.38</v>
      </c>
      <c r="J530" s="13">
        <v>29.33</v>
      </c>
      <c r="K530" s="20"/>
    </row>
    <row r="531" spans="1:11" ht="28.5" x14ac:dyDescent="0.25">
      <c r="A531" s="8">
        <v>31</v>
      </c>
      <c r="B531" s="12" t="s">
        <v>747</v>
      </c>
      <c r="C531" s="12" t="s">
        <v>748</v>
      </c>
      <c r="D531" s="143" t="s">
        <v>91</v>
      </c>
      <c r="E531" s="13">
        <v>31.11</v>
      </c>
      <c r="F531" s="128">
        <f t="shared" si="17"/>
        <v>3.63</v>
      </c>
      <c r="G531" s="13">
        <v>20.85</v>
      </c>
      <c r="H531" s="13"/>
      <c r="I531" s="13">
        <v>24.6</v>
      </c>
      <c r="J531" s="13">
        <v>32.24</v>
      </c>
      <c r="K531" s="20"/>
    </row>
    <row r="532" spans="1:11" ht="28.5" x14ac:dyDescent="0.25">
      <c r="A532" s="12">
        <v>32</v>
      </c>
      <c r="B532" s="12" t="s">
        <v>749</v>
      </c>
      <c r="C532" s="12" t="s">
        <v>750</v>
      </c>
      <c r="D532" s="143" t="s">
        <v>91</v>
      </c>
      <c r="E532" s="13">
        <v>145.6</v>
      </c>
      <c r="F532" s="128">
        <f t="shared" si="17"/>
        <v>3.8</v>
      </c>
      <c r="G532" s="13">
        <v>97.01</v>
      </c>
      <c r="H532" s="13"/>
      <c r="I532" s="13">
        <v>115.33</v>
      </c>
      <c r="J532" s="13">
        <v>151.13</v>
      </c>
      <c r="K532" s="20"/>
    </row>
    <row r="533" spans="1:11" x14ac:dyDescent="0.25">
      <c r="A533" s="8">
        <v>33</v>
      </c>
      <c r="B533" s="12" t="s">
        <v>751</v>
      </c>
      <c r="C533" s="12" t="s">
        <v>752</v>
      </c>
      <c r="D533" s="143" t="s">
        <v>91</v>
      </c>
      <c r="E533" s="13">
        <v>218.93</v>
      </c>
      <c r="F533" s="128">
        <f t="shared" si="17"/>
        <v>3.66</v>
      </c>
      <c r="G533" s="13">
        <v>146.37</v>
      </c>
      <c r="H533" s="13"/>
      <c r="I533" s="13">
        <v>173.19</v>
      </c>
      <c r="J533" s="13">
        <v>226.95</v>
      </c>
      <c r="K533" s="20"/>
    </row>
    <row r="534" spans="1:11" ht="28.5" x14ac:dyDescent="0.25">
      <c r="A534" s="12">
        <v>34</v>
      </c>
      <c r="B534" s="12" t="s">
        <v>753</v>
      </c>
      <c r="C534" s="12" t="s">
        <v>754</v>
      </c>
      <c r="D534" s="143" t="s">
        <v>91</v>
      </c>
      <c r="E534" s="13">
        <v>246.71</v>
      </c>
      <c r="F534" s="128">
        <f t="shared" si="17"/>
        <v>3.52</v>
      </c>
      <c r="G534" s="13">
        <v>165.56</v>
      </c>
      <c r="H534" s="13"/>
      <c r="I534" s="13">
        <v>194.9</v>
      </c>
      <c r="J534" s="13">
        <v>255.4</v>
      </c>
      <c r="K534" s="20"/>
    </row>
    <row r="535" spans="1:11" ht="28.5" x14ac:dyDescent="0.25">
      <c r="A535" s="8">
        <v>35</v>
      </c>
      <c r="B535" s="12" t="s">
        <v>755</v>
      </c>
      <c r="C535" s="12" t="s">
        <v>756</v>
      </c>
      <c r="D535" s="143" t="s">
        <v>757</v>
      </c>
      <c r="E535" s="13">
        <v>367.14</v>
      </c>
      <c r="F535" s="128">
        <f t="shared" si="17"/>
        <v>4.0599999999999996</v>
      </c>
      <c r="G535" s="13">
        <v>242.96</v>
      </c>
      <c r="H535" s="13"/>
      <c r="I535" s="13">
        <v>291.56</v>
      </c>
      <c r="J535" s="13">
        <v>382.06</v>
      </c>
      <c r="K535" s="20"/>
    </row>
    <row r="536" spans="1:11" ht="28.5" x14ac:dyDescent="0.25">
      <c r="A536" s="12">
        <v>36</v>
      </c>
      <c r="B536" s="12" t="s">
        <v>87</v>
      </c>
      <c r="C536" s="12" t="s">
        <v>758</v>
      </c>
      <c r="D536" s="143" t="s">
        <v>70</v>
      </c>
      <c r="E536" s="13">
        <v>5.41</v>
      </c>
      <c r="F536" s="128">
        <f t="shared" si="17"/>
        <v>3.7</v>
      </c>
      <c r="G536" s="13">
        <v>3.64</v>
      </c>
      <c r="H536" s="13"/>
      <c r="I536" s="13">
        <v>4.28</v>
      </c>
      <c r="J536" s="13">
        <v>5.61</v>
      </c>
      <c r="K536" s="20"/>
    </row>
    <row r="537" spans="1:11" ht="29.25" x14ac:dyDescent="0.25">
      <c r="A537" s="8">
        <v>37</v>
      </c>
      <c r="B537" s="12" t="s">
        <v>89</v>
      </c>
      <c r="C537" s="9" t="s">
        <v>759</v>
      </c>
      <c r="D537" s="143" t="s">
        <v>91</v>
      </c>
      <c r="E537" s="13">
        <v>2.0099999999999998</v>
      </c>
      <c r="F537" s="128">
        <f t="shared" si="17"/>
        <v>3.48</v>
      </c>
      <c r="G537" s="13">
        <v>1.34</v>
      </c>
      <c r="H537" s="13"/>
      <c r="I537" s="13">
        <v>1.59</v>
      </c>
      <c r="J537" s="13">
        <v>2.08</v>
      </c>
      <c r="K537" s="20"/>
    </row>
    <row r="538" spans="1:11" ht="28.5" x14ac:dyDescent="0.25">
      <c r="A538" s="12">
        <v>38</v>
      </c>
      <c r="B538" s="9" t="s">
        <v>760</v>
      </c>
      <c r="C538" s="12" t="s">
        <v>761</v>
      </c>
      <c r="D538" s="143" t="s">
        <v>91</v>
      </c>
      <c r="E538" s="13">
        <v>47.09</v>
      </c>
      <c r="F538" s="128">
        <f t="shared" si="17"/>
        <v>3.57</v>
      </c>
      <c r="G538" s="13">
        <v>31.58</v>
      </c>
      <c r="H538" s="13"/>
      <c r="I538" s="13">
        <v>37.22</v>
      </c>
      <c r="J538" s="13">
        <v>48.77</v>
      </c>
      <c r="K538" s="20"/>
    </row>
    <row r="539" spans="1:11" ht="28.5" x14ac:dyDescent="0.25">
      <c r="A539" s="8">
        <v>39</v>
      </c>
      <c r="B539" s="12" t="s">
        <v>762</v>
      </c>
      <c r="C539" s="12" t="s">
        <v>763</v>
      </c>
      <c r="D539" s="143" t="s">
        <v>91</v>
      </c>
      <c r="E539" s="13">
        <v>705.3</v>
      </c>
      <c r="F539" s="128">
        <f t="shared" si="17"/>
        <v>3.74</v>
      </c>
      <c r="G539" s="13">
        <v>470.58</v>
      </c>
      <c r="H539" s="13"/>
      <c r="I539" s="13">
        <v>558.39</v>
      </c>
      <c r="J539" s="13">
        <v>731.71</v>
      </c>
      <c r="K539" s="20"/>
    </row>
    <row r="540" spans="1:11" x14ac:dyDescent="0.25">
      <c r="A540" s="56">
        <v>40</v>
      </c>
      <c r="B540" s="12" t="s">
        <v>764</v>
      </c>
      <c r="C540" s="12" t="s">
        <v>765</v>
      </c>
      <c r="D540" s="143" t="s">
        <v>33</v>
      </c>
      <c r="E540" s="13">
        <v>28.49</v>
      </c>
      <c r="F540" s="128">
        <f t="shared" si="17"/>
        <v>4.1100000000000003</v>
      </c>
      <c r="G540" s="13">
        <v>18.829999999999998</v>
      </c>
      <c r="H540" s="13"/>
      <c r="I540" s="13">
        <v>22.64</v>
      </c>
      <c r="J540" s="13">
        <v>29.66</v>
      </c>
      <c r="K540" s="20"/>
    </row>
    <row r="541" spans="1:11" x14ac:dyDescent="0.25">
      <c r="A541" s="8">
        <v>41</v>
      </c>
      <c r="B541" s="12" t="s">
        <v>766</v>
      </c>
      <c r="C541" s="12" t="s">
        <v>767</v>
      </c>
      <c r="D541" s="143" t="s">
        <v>33</v>
      </c>
      <c r="E541" s="13">
        <v>244.37</v>
      </c>
      <c r="F541" s="128">
        <f t="shared" si="17"/>
        <v>3.81</v>
      </c>
      <c r="G541" s="13">
        <v>162.78</v>
      </c>
      <c r="H541" s="13"/>
      <c r="I541" s="13">
        <v>193.58</v>
      </c>
      <c r="J541" s="13">
        <v>253.67</v>
      </c>
      <c r="K541" s="20"/>
    </row>
    <row r="542" spans="1:11" x14ac:dyDescent="0.25">
      <c r="A542" s="12">
        <v>42</v>
      </c>
      <c r="B542" s="12" t="s">
        <v>768</v>
      </c>
      <c r="C542" s="12" t="s">
        <v>769</v>
      </c>
      <c r="D542" s="143" t="s">
        <v>33</v>
      </c>
      <c r="E542" s="13">
        <v>399.92</v>
      </c>
      <c r="F542" s="128">
        <f t="shared" si="17"/>
        <v>3.87</v>
      </c>
      <c r="G542" s="13">
        <v>265.95999999999998</v>
      </c>
      <c r="H542" s="13"/>
      <c r="I542" s="13">
        <v>317</v>
      </c>
      <c r="J542" s="13">
        <v>415.4</v>
      </c>
      <c r="K542" s="20"/>
    </row>
    <row r="543" spans="1:11" ht="28.5" x14ac:dyDescent="0.25">
      <c r="A543" s="8">
        <v>43</v>
      </c>
      <c r="B543" s="12" t="s">
        <v>770</v>
      </c>
      <c r="C543" s="12" t="s">
        <v>771</v>
      </c>
      <c r="D543" s="143" t="s">
        <v>33</v>
      </c>
      <c r="E543" s="13">
        <v>427.84</v>
      </c>
      <c r="F543" s="128">
        <f t="shared" si="17"/>
        <v>3.92</v>
      </c>
      <c r="G543" s="13">
        <v>284.20999999999998</v>
      </c>
      <c r="H543" s="13"/>
      <c r="I543" s="13">
        <v>339.28</v>
      </c>
      <c r="J543" s="13">
        <v>444.59</v>
      </c>
      <c r="K543" s="20"/>
    </row>
    <row r="544" spans="1:11" x14ac:dyDescent="0.25">
      <c r="A544" s="12">
        <v>44</v>
      </c>
      <c r="B544" s="12" t="s">
        <v>772</v>
      </c>
      <c r="C544" s="12" t="s">
        <v>773</v>
      </c>
      <c r="D544" s="143" t="s">
        <v>33</v>
      </c>
      <c r="E544" s="13">
        <v>365.72</v>
      </c>
      <c r="F544" s="128">
        <f t="shared" si="17"/>
        <v>3.85</v>
      </c>
      <c r="G544" s="13">
        <v>243.36</v>
      </c>
      <c r="H544" s="13"/>
      <c r="I544" s="13">
        <v>289.83</v>
      </c>
      <c r="J544" s="13">
        <v>379.8</v>
      </c>
      <c r="K544" s="20"/>
    </row>
    <row r="545" spans="1:11" ht="28.5" x14ac:dyDescent="0.25">
      <c r="A545" s="8">
        <v>45</v>
      </c>
      <c r="B545" s="12" t="s">
        <v>774</v>
      </c>
      <c r="C545" s="12" t="s">
        <v>775</v>
      </c>
      <c r="D545" s="143" t="s">
        <v>33</v>
      </c>
      <c r="E545" s="13">
        <v>384.73</v>
      </c>
      <c r="F545" s="128">
        <f t="shared" si="17"/>
        <v>3.9</v>
      </c>
      <c r="G545" s="13">
        <v>255.62</v>
      </c>
      <c r="H545" s="13"/>
      <c r="I545" s="13">
        <v>305.06</v>
      </c>
      <c r="J545" s="13">
        <v>399.75</v>
      </c>
      <c r="K545" s="20"/>
    </row>
    <row r="546" spans="1:11" x14ac:dyDescent="0.25">
      <c r="A546" s="12">
        <v>46</v>
      </c>
      <c r="B546" s="12" t="s">
        <v>776</v>
      </c>
      <c r="C546" s="12" t="s">
        <v>777</v>
      </c>
      <c r="D546" s="143" t="s">
        <v>33</v>
      </c>
      <c r="E546" s="13">
        <v>394.64</v>
      </c>
      <c r="F546" s="128">
        <f t="shared" si="17"/>
        <v>3.79</v>
      </c>
      <c r="G546" s="13">
        <v>262.98</v>
      </c>
      <c r="H546" s="13"/>
      <c r="I546" s="13">
        <v>312.58</v>
      </c>
      <c r="J546" s="13">
        <v>409.61</v>
      </c>
      <c r="K546" s="20"/>
    </row>
    <row r="547" spans="1:11" ht="28.5" x14ac:dyDescent="0.25">
      <c r="A547" s="8">
        <v>47</v>
      </c>
      <c r="B547" s="12" t="s">
        <v>778</v>
      </c>
      <c r="C547" s="12" t="s">
        <v>779</v>
      </c>
      <c r="D547" s="143" t="s">
        <v>33</v>
      </c>
      <c r="E547" s="13">
        <v>414.03</v>
      </c>
      <c r="F547" s="128">
        <f t="shared" si="17"/>
        <v>3.93</v>
      </c>
      <c r="G547" s="13">
        <v>274.86</v>
      </c>
      <c r="H547" s="13"/>
      <c r="I547" s="13">
        <v>328.39</v>
      </c>
      <c r="J547" s="13">
        <v>430.32</v>
      </c>
      <c r="K547" s="20"/>
    </row>
    <row r="548" spans="1:11" x14ac:dyDescent="0.25">
      <c r="A548" s="12">
        <v>48</v>
      </c>
      <c r="B548" s="12" t="s">
        <v>780</v>
      </c>
      <c r="C548" s="12" t="s">
        <v>781</v>
      </c>
      <c r="D548" s="143" t="s">
        <v>12</v>
      </c>
      <c r="E548" s="13">
        <v>52.53</v>
      </c>
      <c r="F548" s="128">
        <f t="shared" si="17"/>
        <v>3.75</v>
      </c>
      <c r="G548" s="13">
        <v>35.049999999999997</v>
      </c>
      <c r="H548" s="13"/>
      <c r="I548" s="13">
        <v>41.59</v>
      </c>
      <c r="J548" s="13">
        <v>54.5</v>
      </c>
      <c r="K548" s="20"/>
    </row>
    <row r="549" spans="1:11" x14ac:dyDescent="0.25">
      <c r="A549" s="127">
        <v>49</v>
      </c>
      <c r="B549" s="12" t="s">
        <v>782</v>
      </c>
      <c r="C549" s="12" t="s">
        <v>783</v>
      </c>
      <c r="D549" s="143" t="s">
        <v>67</v>
      </c>
      <c r="E549" s="13">
        <v>3.29</v>
      </c>
      <c r="F549" s="128">
        <f t="shared" si="17"/>
        <v>3.95</v>
      </c>
      <c r="G549" s="13">
        <v>2.1800000000000002</v>
      </c>
      <c r="H549" s="13"/>
      <c r="I549" s="13">
        <v>2.61</v>
      </c>
      <c r="J549" s="13">
        <v>3.42</v>
      </c>
      <c r="K549" s="20"/>
    </row>
    <row r="550" spans="1:11" x14ac:dyDescent="0.25">
      <c r="A550" s="12">
        <v>50</v>
      </c>
      <c r="B550" s="12" t="s">
        <v>784</v>
      </c>
      <c r="C550" s="12" t="s">
        <v>785</v>
      </c>
      <c r="D550" s="143" t="s">
        <v>91</v>
      </c>
      <c r="E550" s="13">
        <v>32.39</v>
      </c>
      <c r="F550" s="128">
        <f t="shared" si="17"/>
        <v>3.64</v>
      </c>
      <c r="G550" s="13">
        <v>21.68</v>
      </c>
      <c r="H550" s="13"/>
      <c r="I550" s="13">
        <v>25.62</v>
      </c>
      <c r="J550" s="13">
        <v>33.57</v>
      </c>
      <c r="K550" s="20"/>
    </row>
    <row r="551" spans="1:11" ht="28.5" x14ac:dyDescent="0.25">
      <c r="A551" s="8">
        <v>51</v>
      </c>
      <c r="B551" s="12" t="s">
        <v>786</v>
      </c>
      <c r="C551" s="12" t="s">
        <v>787</v>
      </c>
      <c r="D551" s="143" t="s">
        <v>12</v>
      </c>
      <c r="E551" s="13">
        <v>52.16</v>
      </c>
      <c r="F551" s="128">
        <f t="shared" si="17"/>
        <v>3.85</v>
      </c>
      <c r="G551" s="13">
        <v>34.74</v>
      </c>
      <c r="H551" s="13"/>
      <c r="I551" s="13">
        <v>41.34</v>
      </c>
      <c r="J551" s="13">
        <v>54.17</v>
      </c>
      <c r="K551" s="20"/>
    </row>
    <row r="552" spans="1:11" x14ac:dyDescent="0.25">
      <c r="A552" s="12">
        <v>52</v>
      </c>
      <c r="B552" s="12" t="s">
        <v>762</v>
      </c>
      <c r="C552" s="12" t="s">
        <v>788</v>
      </c>
      <c r="D552" s="143" t="s">
        <v>12</v>
      </c>
      <c r="E552" s="13">
        <v>27.72</v>
      </c>
      <c r="F552" s="128">
        <f t="shared" si="17"/>
        <v>3.72</v>
      </c>
      <c r="G552" s="13">
        <v>18.5</v>
      </c>
      <c r="H552" s="13"/>
      <c r="I552" s="13">
        <v>21.94</v>
      </c>
      <c r="J552" s="13">
        <v>28.75</v>
      </c>
      <c r="K552" s="20"/>
    </row>
    <row r="553" spans="1:11" ht="28.5" x14ac:dyDescent="0.25">
      <c r="A553" s="8">
        <v>53</v>
      </c>
      <c r="B553" s="12" t="s">
        <v>789</v>
      </c>
      <c r="C553" s="12" t="s">
        <v>790</v>
      </c>
      <c r="D553" s="143" t="s">
        <v>70</v>
      </c>
      <c r="E553" s="13">
        <v>97.42</v>
      </c>
      <c r="F553" s="128">
        <f t="shared" si="17"/>
        <v>3.55</v>
      </c>
      <c r="G553" s="13">
        <v>65.319999999999993</v>
      </c>
      <c r="H553" s="13"/>
      <c r="I553" s="13">
        <v>76.989999999999995</v>
      </c>
      <c r="J553" s="13">
        <v>100.88</v>
      </c>
      <c r="K553" s="20"/>
    </row>
    <row r="554" spans="1:11" ht="28.5" x14ac:dyDescent="0.25">
      <c r="A554" s="12">
        <v>54</v>
      </c>
      <c r="B554" s="12" t="s">
        <v>791</v>
      </c>
      <c r="C554" s="12" t="s">
        <v>792</v>
      </c>
      <c r="D554" s="143" t="s">
        <v>70</v>
      </c>
      <c r="E554" s="13">
        <v>97.42</v>
      </c>
      <c r="F554" s="128">
        <f t="shared" si="17"/>
        <v>3.55</v>
      </c>
      <c r="G554" s="13">
        <v>65.319999999999993</v>
      </c>
      <c r="H554" s="13"/>
      <c r="I554" s="13">
        <v>76.989999999999995</v>
      </c>
      <c r="J554" s="13">
        <v>100.88</v>
      </c>
      <c r="K554" s="20"/>
    </row>
    <row r="555" spans="1:11" ht="28.5" x14ac:dyDescent="0.25">
      <c r="A555" s="8">
        <v>55</v>
      </c>
      <c r="B555" s="12" t="s">
        <v>793</v>
      </c>
      <c r="C555" s="12" t="s">
        <v>794</v>
      </c>
      <c r="D555" s="143" t="s">
        <v>70</v>
      </c>
      <c r="E555" s="13">
        <v>105.67</v>
      </c>
      <c r="F555" s="128">
        <f t="shared" si="17"/>
        <v>3.56</v>
      </c>
      <c r="G555" s="13">
        <v>70.86</v>
      </c>
      <c r="H555" s="13"/>
      <c r="I555" s="13">
        <v>83.51</v>
      </c>
      <c r="J555" s="13">
        <v>109.43</v>
      </c>
      <c r="K555" s="20"/>
    </row>
    <row r="556" spans="1:11" x14ac:dyDescent="0.25">
      <c r="A556" s="12">
        <v>56</v>
      </c>
      <c r="B556" s="12" t="s">
        <v>795</v>
      </c>
      <c r="C556" s="12" t="s">
        <v>796</v>
      </c>
      <c r="D556" s="143" t="s">
        <v>70</v>
      </c>
      <c r="E556" s="13">
        <v>41.13</v>
      </c>
      <c r="F556" s="128">
        <f t="shared" si="17"/>
        <v>3.67</v>
      </c>
      <c r="G556" s="13">
        <v>27.52</v>
      </c>
      <c r="H556" s="13"/>
      <c r="I556" s="13">
        <v>32.54</v>
      </c>
      <c r="J556" s="13">
        <v>42.64</v>
      </c>
      <c r="K556" s="20"/>
    </row>
    <row r="557" spans="1:11" x14ac:dyDescent="0.25">
      <c r="A557" s="8">
        <v>57</v>
      </c>
      <c r="B557" s="12" t="s">
        <v>797</v>
      </c>
      <c r="C557" s="12" t="s">
        <v>798</v>
      </c>
      <c r="D557" s="143" t="s">
        <v>70</v>
      </c>
      <c r="E557" s="13">
        <v>41.95</v>
      </c>
      <c r="F557" s="128">
        <f t="shared" si="17"/>
        <v>3.62</v>
      </c>
      <c r="G557" s="13">
        <v>28.06</v>
      </c>
      <c r="H557" s="13"/>
      <c r="I557" s="13">
        <v>33.17</v>
      </c>
      <c r="J557" s="13">
        <v>43.47</v>
      </c>
      <c r="K557" s="20"/>
    </row>
    <row r="558" spans="1:11" x14ac:dyDescent="0.25">
      <c r="A558" s="12">
        <v>58</v>
      </c>
      <c r="B558" s="12" t="s">
        <v>799</v>
      </c>
      <c r="C558" s="12" t="s">
        <v>800</v>
      </c>
      <c r="D558" s="143" t="s">
        <v>70</v>
      </c>
      <c r="E558" s="13">
        <v>49.2</v>
      </c>
      <c r="F558" s="128">
        <f t="shared" si="17"/>
        <v>3.66</v>
      </c>
      <c r="G558" s="13">
        <v>32.92</v>
      </c>
      <c r="H558" s="13"/>
      <c r="I558" s="13">
        <v>38.92</v>
      </c>
      <c r="J558" s="13">
        <v>51</v>
      </c>
      <c r="K558" s="20"/>
    </row>
    <row r="559" spans="1:11" x14ac:dyDescent="0.25">
      <c r="A559" s="8">
        <v>59</v>
      </c>
      <c r="B559" s="12" t="s">
        <v>801</v>
      </c>
      <c r="C559" s="12" t="s">
        <v>802</v>
      </c>
      <c r="D559" s="143" t="s">
        <v>70</v>
      </c>
      <c r="E559" s="13">
        <v>56.07</v>
      </c>
      <c r="F559" s="128">
        <f t="shared" si="17"/>
        <v>3.66</v>
      </c>
      <c r="G559" s="13">
        <v>37.520000000000003</v>
      </c>
      <c r="H559" s="13"/>
      <c r="I559" s="13">
        <v>44.35</v>
      </c>
      <c r="J559" s="13">
        <v>58.12</v>
      </c>
      <c r="K559" s="20"/>
    </row>
    <row r="560" spans="1:11" x14ac:dyDescent="0.25">
      <c r="A560" s="12">
        <v>60</v>
      </c>
      <c r="B560" s="12" t="s">
        <v>803</v>
      </c>
      <c r="C560" s="12" t="s">
        <v>804</v>
      </c>
      <c r="D560" s="143" t="s">
        <v>70</v>
      </c>
      <c r="E560" s="13">
        <v>72.510000000000005</v>
      </c>
      <c r="F560" s="128">
        <f t="shared" si="17"/>
        <v>3.67</v>
      </c>
      <c r="G560" s="13">
        <v>48.51</v>
      </c>
      <c r="H560" s="13"/>
      <c r="I560" s="13">
        <v>57.36</v>
      </c>
      <c r="J560" s="13">
        <v>75.17</v>
      </c>
      <c r="K560" s="20"/>
    </row>
    <row r="561" spans="1:11" x14ac:dyDescent="0.25">
      <c r="A561" s="8">
        <v>61</v>
      </c>
      <c r="B561" s="12" t="s">
        <v>805</v>
      </c>
      <c r="C561" s="12" t="s">
        <v>806</v>
      </c>
      <c r="D561" s="143" t="s">
        <v>70</v>
      </c>
      <c r="E561" s="13">
        <v>80.59</v>
      </c>
      <c r="F561" s="128">
        <f t="shared" si="17"/>
        <v>3.65</v>
      </c>
      <c r="G561" s="13">
        <v>53.92</v>
      </c>
      <c r="H561" s="13"/>
      <c r="I561" s="13">
        <v>63.74</v>
      </c>
      <c r="J561" s="13">
        <v>83.53</v>
      </c>
      <c r="K561" s="20"/>
    </row>
    <row r="562" spans="1:11" x14ac:dyDescent="0.25">
      <c r="A562" s="12">
        <v>62</v>
      </c>
      <c r="B562" s="12" t="s">
        <v>807</v>
      </c>
      <c r="C562" s="12" t="s">
        <v>808</v>
      </c>
      <c r="D562" s="143" t="s">
        <v>70</v>
      </c>
      <c r="E562" s="13">
        <v>101.44</v>
      </c>
      <c r="F562" s="128">
        <f t="shared" si="17"/>
        <v>3.65</v>
      </c>
      <c r="G562" s="13">
        <v>67.849999999999994</v>
      </c>
      <c r="H562" s="13"/>
      <c r="I562" s="13">
        <v>80.23</v>
      </c>
      <c r="J562" s="13">
        <v>105.14</v>
      </c>
      <c r="K562" s="20"/>
    </row>
    <row r="563" spans="1:11" x14ac:dyDescent="0.25">
      <c r="A563" s="8">
        <v>63</v>
      </c>
      <c r="B563" s="12" t="s">
        <v>809</v>
      </c>
      <c r="C563" s="12" t="s">
        <v>810</v>
      </c>
      <c r="D563" s="143" t="s">
        <v>70</v>
      </c>
      <c r="E563" s="13">
        <v>149.65</v>
      </c>
      <c r="F563" s="128">
        <f t="shared" si="17"/>
        <v>3.59</v>
      </c>
      <c r="G563" s="13">
        <v>100.25</v>
      </c>
      <c r="H563" s="13"/>
      <c r="I563" s="13">
        <v>118.3</v>
      </c>
      <c r="J563" s="13">
        <v>155.02000000000001</v>
      </c>
      <c r="K563" s="20"/>
    </row>
    <row r="564" spans="1:11" x14ac:dyDescent="0.25">
      <c r="A564" s="12">
        <v>64</v>
      </c>
      <c r="B564" s="12" t="s">
        <v>811</v>
      </c>
      <c r="C564" s="12" t="s">
        <v>812</v>
      </c>
      <c r="D564" s="143" t="s">
        <v>70</v>
      </c>
      <c r="E564" s="13">
        <v>191.52</v>
      </c>
      <c r="F564" s="128">
        <f t="shared" si="17"/>
        <v>3.61</v>
      </c>
      <c r="G564" s="13">
        <v>128.21</v>
      </c>
      <c r="H564" s="13"/>
      <c r="I564" s="13">
        <v>151.43</v>
      </c>
      <c r="J564" s="13">
        <v>198.43</v>
      </c>
      <c r="K564" s="20"/>
    </row>
    <row r="565" spans="1:11" x14ac:dyDescent="0.25">
      <c r="A565" s="8">
        <v>65</v>
      </c>
      <c r="B565" s="12" t="s">
        <v>813</v>
      </c>
      <c r="C565" s="12" t="s">
        <v>814</v>
      </c>
      <c r="D565" s="143" t="s">
        <v>70</v>
      </c>
      <c r="E565" s="13">
        <v>259.58</v>
      </c>
      <c r="F565" s="128">
        <f t="shared" si="17"/>
        <v>3.61</v>
      </c>
      <c r="G565" s="13">
        <v>173.79</v>
      </c>
      <c r="H565" s="13"/>
      <c r="I565" s="13">
        <v>205.25</v>
      </c>
      <c r="J565" s="13">
        <v>268.95999999999998</v>
      </c>
      <c r="K565" s="20"/>
    </row>
    <row r="566" spans="1:11" x14ac:dyDescent="0.25">
      <c r="A566" s="12">
        <v>66</v>
      </c>
      <c r="B566" s="12" t="s">
        <v>815</v>
      </c>
      <c r="C566" s="12" t="s">
        <v>816</v>
      </c>
      <c r="D566" s="143" t="s">
        <v>91</v>
      </c>
      <c r="E566" s="13">
        <v>47.61</v>
      </c>
      <c r="F566" s="128">
        <f t="shared" ref="F566:F629" si="18">ROUND((J566-E566)/E566*100,2)</f>
        <v>3.53</v>
      </c>
      <c r="G566" s="13">
        <v>31.95</v>
      </c>
      <c r="H566" s="13"/>
      <c r="I566" s="13">
        <v>37.61</v>
      </c>
      <c r="J566" s="13">
        <v>49.29</v>
      </c>
      <c r="K566" s="20"/>
    </row>
    <row r="567" spans="1:11" x14ac:dyDescent="0.25">
      <c r="A567" s="8">
        <v>67</v>
      </c>
      <c r="B567" s="12" t="s">
        <v>817</v>
      </c>
      <c r="C567" s="12" t="s">
        <v>818</v>
      </c>
      <c r="D567" s="143" t="s">
        <v>91</v>
      </c>
      <c r="E567" s="13">
        <v>47.61</v>
      </c>
      <c r="F567" s="128">
        <f t="shared" si="18"/>
        <v>3.53</v>
      </c>
      <c r="G567" s="13">
        <v>31.95</v>
      </c>
      <c r="H567" s="13"/>
      <c r="I567" s="13">
        <v>37.61</v>
      </c>
      <c r="J567" s="13">
        <v>49.29</v>
      </c>
      <c r="K567" s="20"/>
    </row>
    <row r="568" spans="1:11" x14ac:dyDescent="0.25">
      <c r="A568" s="12">
        <v>68</v>
      </c>
      <c r="B568" s="12" t="s">
        <v>819</v>
      </c>
      <c r="C568" s="12" t="s">
        <v>820</v>
      </c>
      <c r="D568" s="143" t="s">
        <v>91</v>
      </c>
      <c r="E568" s="13">
        <v>62.66</v>
      </c>
      <c r="F568" s="128">
        <f t="shared" si="18"/>
        <v>3.53</v>
      </c>
      <c r="G568" s="13">
        <v>42.05</v>
      </c>
      <c r="H568" s="13"/>
      <c r="I568" s="13">
        <v>49.5</v>
      </c>
      <c r="J568" s="13">
        <v>64.87</v>
      </c>
      <c r="K568" s="20"/>
    </row>
    <row r="569" spans="1:11" x14ac:dyDescent="0.25">
      <c r="A569" s="8">
        <v>69</v>
      </c>
      <c r="B569" s="12" t="s">
        <v>821</v>
      </c>
      <c r="C569" s="12" t="s">
        <v>822</v>
      </c>
      <c r="D569" s="143" t="s">
        <v>91</v>
      </c>
      <c r="E569" s="13">
        <v>79.36</v>
      </c>
      <c r="F569" s="128">
        <f t="shared" si="18"/>
        <v>3.49</v>
      </c>
      <c r="G569" s="13">
        <v>53.26</v>
      </c>
      <c r="H569" s="13"/>
      <c r="I569" s="13">
        <v>62.68</v>
      </c>
      <c r="J569" s="13">
        <v>82.13</v>
      </c>
      <c r="K569" s="20"/>
    </row>
    <row r="570" spans="1:11" x14ac:dyDescent="0.25">
      <c r="A570" s="12">
        <v>70</v>
      </c>
      <c r="B570" s="12" t="s">
        <v>823</v>
      </c>
      <c r="C570" s="12" t="s">
        <v>824</v>
      </c>
      <c r="D570" s="143" t="s">
        <v>91</v>
      </c>
      <c r="E570" s="13">
        <v>96.05</v>
      </c>
      <c r="F570" s="128">
        <f t="shared" si="18"/>
        <v>3.51</v>
      </c>
      <c r="G570" s="13">
        <v>64.47</v>
      </c>
      <c r="H570" s="13"/>
      <c r="I570" s="13">
        <v>75.87</v>
      </c>
      <c r="J570" s="13">
        <v>99.42</v>
      </c>
      <c r="K570" s="20"/>
    </row>
    <row r="571" spans="1:11" x14ac:dyDescent="0.25">
      <c r="A571" s="8">
        <v>71</v>
      </c>
      <c r="B571" s="12" t="s">
        <v>825</v>
      </c>
      <c r="C571" s="12" t="s">
        <v>826</v>
      </c>
      <c r="D571" s="143" t="s">
        <v>91</v>
      </c>
      <c r="E571" s="13">
        <v>112.76</v>
      </c>
      <c r="F571" s="128">
        <f t="shared" si="18"/>
        <v>3.51</v>
      </c>
      <c r="G571" s="13">
        <v>75.680000000000007</v>
      </c>
      <c r="H571" s="13"/>
      <c r="I571" s="13">
        <v>89.07</v>
      </c>
      <c r="J571" s="13">
        <v>116.72</v>
      </c>
      <c r="K571" s="20"/>
    </row>
    <row r="572" spans="1:11" x14ac:dyDescent="0.25">
      <c r="A572" s="12">
        <v>72</v>
      </c>
      <c r="B572" s="12" t="s">
        <v>827</v>
      </c>
      <c r="C572" s="12" t="s">
        <v>828</v>
      </c>
      <c r="D572" s="143" t="s">
        <v>91</v>
      </c>
      <c r="E572" s="13">
        <v>150.34</v>
      </c>
      <c r="F572" s="128">
        <f t="shared" si="18"/>
        <v>3.51</v>
      </c>
      <c r="G572" s="13">
        <v>100.91</v>
      </c>
      <c r="H572" s="13"/>
      <c r="I572" s="13">
        <v>118.76</v>
      </c>
      <c r="J572" s="13">
        <v>155.62</v>
      </c>
      <c r="K572" s="20"/>
    </row>
    <row r="573" spans="1:11" x14ac:dyDescent="0.25">
      <c r="A573" s="8">
        <v>73</v>
      </c>
      <c r="B573" s="12" t="s">
        <v>829</v>
      </c>
      <c r="C573" s="12" t="s">
        <v>830</v>
      </c>
      <c r="D573" s="143" t="s">
        <v>91</v>
      </c>
      <c r="E573" s="13">
        <v>178.05</v>
      </c>
      <c r="F573" s="128">
        <f t="shared" si="18"/>
        <v>3.58</v>
      </c>
      <c r="G573" s="13">
        <v>119.29</v>
      </c>
      <c r="H573" s="13"/>
      <c r="I573" s="13">
        <v>140.74</v>
      </c>
      <c r="J573" s="13">
        <v>184.42</v>
      </c>
      <c r="K573" s="20"/>
    </row>
    <row r="574" spans="1:11" x14ac:dyDescent="0.25">
      <c r="A574" s="12">
        <v>74</v>
      </c>
      <c r="B574" s="12" t="s">
        <v>831</v>
      </c>
      <c r="C574" s="12" t="s">
        <v>832</v>
      </c>
      <c r="D574" s="143" t="s">
        <v>91</v>
      </c>
      <c r="E574" s="13">
        <v>217.34</v>
      </c>
      <c r="F574" s="128">
        <f t="shared" si="18"/>
        <v>3.59</v>
      </c>
      <c r="G574" s="13">
        <v>145.61000000000001</v>
      </c>
      <c r="H574" s="13"/>
      <c r="I574" s="13">
        <v>171.81</v>
      </c>
      <c r="J574" s="13">
        <v>225.14</v>
      </c>
      <c r="K574" s="20"/>
    </row>
    <row r="575" spans="1:11" x14ac:dyDescent="0.25">
      <c r="A575" s="8">
        <v>75</v>
      </c>
      <c r="B575" s="12" t="s">
        <v>833</v>
      </c>
      <c r="C575" s="12" t="s">
        <v>834</v>
      </c>
      <c r="D575" s="143" t="s">
        <v>91</v>
      </c>
      <c r="E575" s="13">
        <v>300.86</v>
      </c>
      <c r="F575" s="128">
        <f t="shared" si="18"/>
        <v>3.58</v>
      </c>
      <c r="G575" s="13">
        <v>201.56</v>
      </c>
      <c r="H575" s="13"/>
      <c r="I575" s="13">
        <v>237.82</v>
      </c>
      <c r="J575" s="13">
        <v>311.64</v>
      </c>
      <c r="K575" s="20"/>
    </row>
    <row r="576" spans="1:11" x14ac:dyDescent="0.25">
      <c r="A576" s="12">
        <v>76</v>
      </c>
      <c r="B576" s="12" t="s">
        <v>835</v>
      </c>
      <c r="C576" s="12" t="s">
        <v>836</v>
      </c>
      <c r="D576" s="143" t="s">
        <v>70</v>
      </c>
      <c r="E576" s="13">
        <v>82.47</v>
      </c>
      <c r="F576" s="128">
        <f t="shared" si="18"/>
        <v>3.6</v>
      </c>
      <c r="G576" s="13">
        <v>55.24</v>
      </c>
      <c r="H576" s="13"/>
      <c r="I576" s="13">
        <v>65.2</v>
      </c>
      <c r="J576" s="13">
        <v>85.44</v>
      </c>
      <c r="K576" s="20"/>
    </row>
    <row r="577" spans="1:11" x14ac:dyDescent="0.25">
      <c r="A577" s="8">
        <v>77</v>
      </c>
      <c r="B577" s="12" t="s">
        <v>837</v>
      </c>
      <c r="C577" s="12" t="s">
        <v>838</v>
      </c>
      <c r="D577" s="143" t="s">
        <v>70</v>
      </c>
      <c r="E577" s="13">
        <v>88.61</v>
      </c>
      <c r="F577" s="128">
        <f t="shared" si="18"/>
        <v>3.59</v>
      </c>
      <c r="G577" s="13">
        <v>59.35</v>
      </c>
      <c r="H577" s="13"/>
      <c r="I577" s="13">
        <v>70.05</v>
      </c>
      <c r="J577" s="13">
        <v>91.79</v>
      </c>
      <c r="K577" s="20"/>
    </row>
    <row r="578" spans="1:11" x14ac:dyDescent="0.25">
      <c r="A578" s="12">
        <v>78</v>
      </c>
      <c r="B578" s="12" t="s">
        <v>839</v>
      </c>
      <c r="C578" s="12" t="s">
        <v>840</v>
      </c>
      <c r="D578" s="143" t="s">
        <v>70</v>
      </c>
      <c r="E578" s="13">
        <v>93.11</v>
      </c>
      <c r="F578" s="128">
        <f t="shared" si="18"/>
        <v>3.61</v>
      </c>
      <c r="G578" s="13">
        <v>62.38</v>
      </c>
      <c r="H578" s="13"/>
      <c r="I578" s="13">
        <v>73.62</v>
      </c>
      <c r="J578" s="13">
        <v>96.47</v>
      </c>
      <c r="K578" s="20"/>
    </row>
    <row r="579" spans="1:11" x14ac:dyDescent="0.25">
      <c r="A579" s="8">
        <v>79</v>
      </c>
      <c r="B579" s="12" t="s">
        <v>841</v>
      </c>
      <c r="C579" s="12" t="s">
        <v>842</v>
      </c>
      <c r="D579" s="143" t="s">
        <v>70</v>
      </c>
      <c r="E579" s="13">
        <v>100.88</v>
      </c>
      <c r="F579" s="128">
        <f t="shared" si="18"/>
        <v>3.6</v>
      </c>
      <c r="G579" s="13">
        <v>67.58</v>
      </c>
      <c r="H579" s="13"/>
      <c r="I579" s="13">
        <v>79.75</v>
      </c>
      <c r="J579" s="13">
        <v>104.51</v>
      </c>
      <c r="K579" s="20"/>
    </row>
    <row r="580" spans="1:11" x14ac:dyDescent="0.25">
      <c r="A580" s="12">
        <v>80</v>
      </c>
      <c r="B580" s="12" t="s">
        <v>843</v>
      </c>
      <c r="C580" s="12" t="s">
        <v>844</v>
      </c>
      <c r="D580" s="143" t="s">
        <v>70</v>
      </c>
      <c r="E580" s="13">
        <v>123</v>
      </c>
      <c r="F580" s="128">
        <f t="shared" si="18"/>
        <v>3.59</v>
      </c>
      <c r="G580" s="13">
        <v>82.39</v>
      </c>
      <c r="H580" s="13"/>
      <c r="I580" s="13">
        <v>97.23</v>
      </c>
      <c r="J580" s="13">
        <v>127.41</v>
      </c>
      <c r="K580" s="20"/>
    </row>
    <row r="581" spans="1:11" x14ac:dyDescent="0.25">
      <c r="A581" s="8">
        <v>81</v>
      </c>
      <c r="B581" s="12" t="s">
        <v>845</v>
      </c>
      <c r="C581" s="12" t="s">
        <v>846</v>
      </c>
      <c r="D581" s="143" t="s">
        <v>70</v>
      </c>
      <c r="E581" s="13">
        <v>106.64</v>
      </c>
      <c r="F581" s="128">
        <f t="shared" si="18"/>
        <v>3.59</v>
      </c>
      <c r="G581" s="13">
        <v>71.430000000000007</v>
      </c>
      <c r="H581" s="13"/>
      <c r="I581" s="13">
        <v>84.3</v>
      </c>
      <c r="J581" s="13">
        <v>110.47</v>
      </c>
      <c r="K581" s="20"/>
    </row>
    <row r="582" spans="1:11" x14ac:dyDescent="0.25">
      <c r="A582" s="12">
        <v>82</v>
      </c>
      <c r="B582" s="12" t="s">
        <v>847</v>
      </c>
      <c r="C582" s="12" t="s">
        <v>848</v>
      </c>
      <c r="D582" s="143" t="s">
        <v>70</v>
      </c>
      <c r="E582" s="13">
        <v>120.56</v>
      </c>
      <c r="F582" s="128">
        <f t="shared" si="18"/>
        <v>3.58</v>
      </c>
      <c r="G582" s="13">
        <v>80.75</v>
      </c>
      <c r="H582" s="13"/>
      <c r="I582" s="13">
        <v>95.3</v>
      </c>
      <c r="J582" s="13">
        <v>124.88</v>
      </c>
      <c r="K582" s="20"/>
    </row>
    <row r="583" spans="1:11" x14ac:dyDescent="0.25">
      <c r="A583" s="8">
        <v>83</v>
      </c>
      <c r="B583" s="12" t="s">
        <v>849</v>
      </c>
      <c r="C583" s="12" t="s">
        <v>850</v>
      </c>
      <c r="D583" s="143" t="s">
        <v>91</v>
      </c>
      <c r="E583" s="13">
        <v>41.31</v>
      </c>
      <c r="F583" s="128">
        <f t="shared" si="18"/>
        <v>3.63</v>
      </c>
      <c r="G583" s="13">
        <v>27.65</v>
      </c>
      <c r="H583" s="13"/>
      <c r="I583" s="13">
        <v>32.67</v>
      </c>
      <c r="J583" s="13">
        <v>42.81</v>
      </c>
      <c r="K583" s="20"/>
    </row>
    <row r="584" spans="1:11" x14ac:dyDescent="0.25">
      <c r="A584" s="12">
        <v>84</v>
      </c>
      <c r="B584" s="12" t="s">
        <v>851</v>
      </c>
      <c r="C584" s="12" t="s">
        <v>852</v>
      </c>
      <c r="D584" s="143" t="s">
        <v>91</v>
      </c>
      <c r="E584" s="13">
        <v>41.31</v>
      </c>
      <c r="F584" s="128">
        <f t="shared" si="18"/>
        <v>3.63</v>
      </c>
      <c r="G584" s="13">
        <v>27.65</v>
      </c>
      <c r="H584" s="13"/>
      <c r="I584" s="13">
        <v>32.67</v>
      </c>
      <c r="J584" s="13">
        <v>42.81</v>
      </c>
      <c r="K584" s="20"/>
    </row>
    <row r="585" spans="1:11" x14ac:dyDescent="0.25">
      <c r="A585" s="8">
        <v>85</v>
      </c>
      <c r="B585" s="12" t="s">
        <v>853</v>
      </c>
      <c r="C585" s="12" t="s">
        <v>854</v>
      </c>
      <c r="D585" s="143" t="s">
        <v>91</v>
      </c>
      <c r="E585" s="13">
        <v>53.47</v>
      </c>
      <c r="F585" s="128">
        <f t="shared" si="18"/>
        <v>3.63</v>
      </c>
      <c r="G585" s="13">
        <v>35.78</v>
      </c>
      <c r="H585" s="13"/>
      <c r="I585" s="13">
        <v>42.28</v>
      </c>
      <c r="J585" s="13">
        <v>55.41</v>
      </c>
      <c r="K585" s="20"/>
    </row>
    <row r="586" spans="1:11" ht="28.5" x14ac:dyDescent="0.25">
      <c r="A586" s="12">
        <v>86</v>
      </c>
      <c r="B586" s="12" t="s">
        <v>855</v>
      </c>
      <c r="C586" s="12" t="s">
        <v>856</v>
      </c>
      <c r="D586" s="143" t="s">
        <v>91</v>
      </c>
      <c r="E586" s="13">
        <v>82.6</v>
      </c>
      <c r="F586" s="128">
        <f t="shared" si="18"/>
        <v>3.63</v>
      </c>
      <c r="G586" s="13">
        <v>55.29</v>
      </c>
      <c r="H586" s="13"/>
      <c r="I586" s="13">
        <v>65.319999999999993</v>
      </c>
      <c r="J586" s="13">
        <v>85.6</v>
      </c>
      <c r="K586" s="20"/>
    </row>
    <row r="587" spans="1:11" ht="28.5" x14ac:dyDescent="0.25">
      <c r="A587" s="8">
        <v>87</v>
      </c>
      <c r="B587" s="12" t="s">
        <v>857</v>
      </c>
      <c r="C587" s="12" t="s">
        <v>858</v>
      </c>
      <c r="D587" s="143" t="s">
        <v>91</v>
      </c>
      <c r="E587" s="13">
        <v>107.72</v>
      </c>
      <c r="F587" s="128">
        <f t="shared" si="18"/>
        <v>3.62</v>
      </c>
      <c r="G587" s="13">
        <v>72.099999999999994</v>
      </c>
      <c r="H587" s="13"/>
      <c r="I587" s="13">
        <v>85.18</v>
      </c>
      <c r="J587" s="13">
        <v>111.62</v>
      </c>
      <c r="K587" s="20"/>
    </row>
    <row r="588" spans="1:11" ht="28.5" x14ac:dyDescent="0.25">
      <c r="A588" s="12">
        <v>88</v>
      </c>
      <c r="B588" s="12" t="s">
        <v>859</v>
      </c>
      <c r="C588" s="12" t="s">
        <v>860</v>
      </c>
      <c r="D588" s="143" t="s">
        <v>91</v>
      </c>
      <c r="E588" s="13">
        <v>90.73</v>
      </c>
      <c r="F588" s="128">
        <f t="shared" si="18"/>
        <v>3.62</v>
      </c>
      <c r="G588" s="13">
        <v>60.72</v>
      </c>
      <c r="H588" s="13"/>
      <c r="I588" s="13">
        <v>71.739999999999995</v>
      </c>
      <c r="J588" s="13">
        <v>94.01</v>
      </c>
      <c r="K588" s="20"/>
    </row>
    <row r="589" spans="1:11" ht="28.5" x14ac:dyDescent="0.25">
      <c r="A589" s="8">
        <v>89</v>
      </c>
      <c r="B589" s="12" t="s">
        <v>861</v>
      </c>
      <c r="C589" s="12" t="s">
        <v>862</v>
      </c>
      <c r="D589" s="143" t="s">
        <v>91</v>
      </c>
      <c r="E589" s="13">
        <v>118.64</v>
      </c>
      <c r="F589" s="128">
        <f t="shared" si="18"/>
        <v>3.64</v>
      </c>
      <c r="G589" s="13">
        <v>79.41</v>
      </c>
      <c r="H589" s="13"/>
      <c r="I589" s="13">
        <v>93.83</v>
      </c>
      <c r="J589" s="13">
        <v>122.96</v>
      </c>
      <c r="K589" s="20"/>
    </row>
    <row r="590" spans="1:11" ht="28.5" x14ac:dyDescent="0.25">
      <c r="A590" s="12">
        <v>90</v>
      </c>
      <c r="B590" s="12" t="s">
        <v>863</v>
      </c>
      <c r="C590" s="12" t="s">
        <v>864</v>
      </c>
      <c r="D590" s="143" t="s">
        <v>91</v>
      </c>
      <c r="E590" s="13">
        <v>3.61</v>
      </c>
      <c r="F590" s="128">
        <f t="shared" si="18"/>
        <v>3.88</v>
      </c>
      <c r="G590" s="13">
        <v>2.42</v>
      </c>
      <c r="H590" s="13"/>
      <c r="I590" s="13">
        <v>2.86</v>
      </c>
      <c r="J590" s="13">
        <v>3.75</v>
      </c>
      <c r="K590" s="20"/>
    </row>
    <row r="591" spans="1:11" ht="28.5" x14ac:dyDescent="0.25">
      <c r="A591" s="8">
        <v>91</v>
      </c>
      <c r="B591" s="12" t="s">
        <v>865</v>
      </c>
      <c r="C591" s="12" t="s">
        <v>866</v>
      </c>
      <c r="D591" s="143" t="s">
        <v>91</v>
      </c>
      <c r="E591" s="13">
        <v>4.42</v>
      </c>
      <c r="F591" s="128">
        <f t="shared" si="18"/>
        <v>3.62</v>
      </c>
      <c r="G591" s="13">
        <v>2.95</v>
      </c>
      <c r="H591" s="13"/>
      <c r="I591" s="13">
        <v>3.49</v>
      </c>
      <c r="J591" s="13">
        <v>4.58</v>
      </c>
      <c r="K591" s="20"/>
    </row>
    <row r="592" spans="1:11" x14ac:dyDescent="0.25">
      <c r="A592" s="12">
        <v>92</v>
      </c>
      <c r="B592" s="12" t="s">
        <v>867</v>
      </c>
      <c r="C592" s="12" t="s">
        <v>868</v>
      </c>
      <c r="D592" s="143" t="s">
        <v>91</v>
      </c>
      <c r="E592" s="13">
        <v>10.53</v>
      </c>
      <c r="F592" s="128">
        <f t="shared" si="18"/>
        <v>3.7</v>
      </c>
      <c r="G592" s="13">
        <v>7.05</v>
      </c>
      <c r="H592" s="13"/>
      <c r="I592" s="13">
        <v>8.33</v>
      </c>
      <c r="J592" s="13">
        <v>10.92</v>
      </c>
      <c r="K592" s="20"/>
    </row>
    <row r="593" spans="1:11" x14ac:dyDescent="0.25">
      <c r="A593" s="8">
        <v>93</v>
      </c>
      <c r="B593" s="12" t="s">
        <v>869</v>
      </c>
      <c r="C593" s="12" t="s">
        <v>870</v>
      </c>
      <c r="D593" s="143" t="s">
        <v>91</v>
      </c>
      <c r="E593" s="13">
        <v>25.11</v>
      </c>
      <c r="F593" s="128">
        <f t="shared" si="18"/>
        <v>3.66</v>
      </c>
      <c r="G593" s="13">
        <v>16.809999999999999</v>
      </c>
      <c r="H593" s="13"/>
      <c r="I593" s="13">
        <v>19.86</v>
      </c>
      <c r="J593" s="13">
        <v>26.03</v>
      </c>
      <c r="K593" s="20"/>
    </row>
    <row r="594" spans="1:11" x14ac:dyDescent="0.25">
      <c r="A594" s="56">
        <v>94</v>
      </c>
      <c r="B594" s="12" t="s">
        <v>871</v>
      </c>
      <c r="C594" s="12" t="s">
        <v>872</v>
      </c>
      <c r="D594" s="143" t="s">
        <v>70</v>
      </c>
      <c r="E594" s="13">
        <v>73.959999999999994</v>
      </c>
      <c r="F594" s="128">
        <f t="shared" si="18"/>
        <v>3.7</v>
      </c>
      <c r="G594" s="13">
        <v>49.39</v>
      </c>
      <c r="H594" s="13"/>
      <c r="I594" s="13">
        <v>58.53</v>
      </c>
      <c r="J594" s="13">
        <v>76.7</v>
      </c>
      <c r="K594" s="20"/>
    </row>
    <row r="595" spans="1:11" ht="28.5" x14ac:dyDescent="0.25">
      <c r="A595" s="8">
        <v>95</v>
      </c>
      <c r="B595" s="12" t="s">
        <v>873</v>
      </c>
      <c r="C595" s="12" t="s">
        <v>874</v>
      </c>
      <c r="D595" s="143" t="s">
        <v>91</v>
      </c>
      <c r="E595" s="13">
        <v>188.03</v>
      </c>
      <c r="F595" s="128">
        <f t="shared" si="18"/>
        <v>3.56</v>
      </c>
      <c r="G595" s="13">
        <v>126.06</v>
      </c>
      <c r="H595" s="13"/>
      <c r="I595" s="13">
        <v>148.6</v>
      </c>
      <c r="J595" s="13">
        <v>194.72</v>
      </c>
      <c r="K595" s="20"/>
    </row>
    <row r="596" spans="1:11" ht="28.5" x14ac:dyDescent="0.25">
      <c r="A596" s="12">
        <v>96</v>
      </c>
      <c r="B596" s="12" t="s">
        <v>875</v>
      </c>
      <c r="C596" s="12" t="s">
        <v>876</v>
      </c>
      <c r="D596" s="143" t="s">
        <v>91</v>
      </c>
      <c r="E596" s="13">
        <v>188.65</v>
      </c>
      <c r="F596" s="128">
        <f t="shared" si="18"/>
        <v>3.55</v>
      </c>
      <c r="G596" s="13">
        <v>126.52</v>
      </c>
      <c r="H596" s="13"/>
      <c r="I596" s="13">
        <v>149.08000000000001</v>
      </c>
      <c r="J596" s="13">
        <v>195.35</v>
      </c>
      <c r="K596" s="20"/>
    </row>
    <row r="597" spans="1:11" ht="28.5" x14ac:dyDescent="0.25">
      <c r="A597" s="8">
        <v>97</v>
      </c>
      <c r="B597" s="12" t="s">
        <v>877</v>
      </c>
      <c r="C597" s="12" t="s">
        <v>878</v>
      </c>
      <c r="D597" s="143" t="s">
        <v>91</v>
      </c>
      <c r="E597" s="13">
        <v>221.35</v>
      </c>
      <c r="F597" s="128">
        <f t="shared" si="18"/>
        <v>3.56</v>
      </c>
      <c r="G597" s="13">
        <v>148.43</v>
      </c>
      <c r="H597" s="13"/>
      <c r="I597" s="13">
        <v>174.93</v>
      </c>
      <c r="J597" s="13">
        <v>229.23</v>
      </c>
      <c r="K597" s="20"/>
    </row>
    <row r="598" spans="1:11" ht="28.5" x14ac:dyDescent="0.25">
      <c r="A598" s="12">
        <v>98</v>
      </c>
      <c r="B598" s="12" t="s">
        <v>879</v>
      </c>
      <c r="C598" s="12" t="s">
        <v>880</v>
      </c>
      <c r="D598" s="143" t="s">
        <v>91</v>
      </c>
      <c r="E598" s="13">
        <v>83.5</v>
      </c>
      <c r="F598" s="128">
        <f t="shared" si="18"/>
        <v>3.69</v>
      </c>
      <c r="G598" s="13">
        <v>55.78</v>
      </c>
      <c r="H598" s="13"/>
      <c r="I598" s="13">
        <v>66.069999999999993</v>
      </c>
      <c r="J598" s="13">
        <v>86.58</v>
      </c>
      <c r="K598" s="20"/>
    </row>
    <row r="599" spans="1:11" ht="28.5" x14ac:dyDescent="0.25">
      <c r="A599" s="8">
        <v>99</v>
      </c>
      <c r="B599" s="12" t="s">
        <v>881</v>
      </c>
      <c r="C599" s="12" t="s">
        <v>882</v>
      </c>
      <c r="D599" s="143" t="s">
        <v>91</v>
      </c>
      <c r="E599" s="13">
        <v>81.8</v>
      </c>
      <c r="F599" s="128">
        <f t="shared" si="18"/>
        <v>3.63</v>
      </c>
      <c r="G599" s="13">
        <v>54.75</v>
      </c>
      <c r="H599" s="13"/>
      <c r="I599" s="13">
        <v>64.69</v>
      </c>
      <c r="J599" s="13">
        <v>84.77</v>
      </c>
      <c r="K599" s="20"/>
    </row>
    <row r="600" spans="1:11" ht="28.5" x14ac:dyDescent="0.25">
      <c r="A600" s="12">
        <v>100</v>
      </c>
      <c r="B600" s="12" t="s">
        <v>883</v>
      </c>
      <c r="C600" s="12" t="s">
        <v>884</v>
      </c>
      <c r="D600" s="143" t="s">
        <v>91</v>
      </c>
      <c r="E600" s="13">
        <v>210.58</v>
      </c>
      <c r="F600" s="128">
        <f t="shared" si="18"/>
        <v>3.62</v>
      </c>
      <c r="G600" s="13">
        <v>140.94999999999999</v>
      </c>
      <c r="H600" s="13"/>
      <c r="I600" s="13">
        <v>166.52</v>
      </c>
      <c r="J600" s="13">
        <v>218.21</v>
      </c>
      <c r="K600" s="20"/>
    </row>
    <row r="601" spans="1:11" ht="28.5" x14ac:dyDescent="0.25">
      <c r="A601" s="8">
        <v>101</v>
      </c>
      <c r="B601" s="12" t="s">
        <v>885</v>
      </c>
      <c r="C601" s="12" t="s">
        <v>886</v>
      </c>
      <c r="D601" s="143" t="s">
        <v>91</v>
      </c>
      <c r="E601" s="13">
        <v>43.44</v>
      </c>
      <c r="F601" s="128">
        <f t="shared" si="18"/>
        <v>3.5</v>
      </c>
      <c r="G601" s="13">
        <v>29.15</v>
      </c>
      <c r="H601" s="13"/>
      <c r="I601" s="13">
        <v>34.31</v>
      </c>
      <c r="J601" s="13">
        <v>44.96</v>
      </c>
      <c r="K601" s="20"/>
    </row>
    <row r="602" spans="1:11" ht="28.5" x14ac:dyDescent="0.25">
      <c r="A602" s="12">
        <v>102</v>
      </c>
      <c r="B602" s="12" t="s">
        <v>887</v>
      </c>
      <c r="C602" s="12" t="s">
        <v>888</v>
      </c>
      <c r="D602" s="143" t="s">
        <v>91</v>
      </c>
      <c r="E602" s="13">
        <v>54.31</v>
      </c>
      <c r="F602" s="128">
        <f t="shared" si="18"/>
        <v>3.5</v>
      </c>
      <c r="G602" s="13">
        <v>36.44</v>
      </c>
      <c r="H602" s="13"/>
      <c r="I602" s="13">
        <v>42.89</v>
      </c>
      <c r="J602" s="13">
        <v>56.21</v>
      </c>
      <c r="K602" s="20"/>
    </row>
    <row r="603" spans="1:11" ht="28.5" x14ac:dyDescent="0.25">
      <c r="A603" s="8">
        <v>103</v>
      </c>
      <c r="B603" s="12" t="s">
        <v>889</v>
      </c>
      <c r="C603" s="12" t="s">
        <v>890</v>
      </c>
      <c r="D603" s="143" t="s">
        <v>91</v>
      </c>
      <c r="E603" s="13">
        <v>67.64</v>
      </c>
      <c r="F603" s="128">
        <f t="shared" si="18"/>
        <v>3.52</v>
      </c>
      <c r="G603" s="13">
        <v>45.41</v>
      </c>
      <c r="H603" s="13"/>
      <c r="I603" s="13">
        <v>53.44</v>
      </c>
      <c r="J603" s="13">
        <v>70.02</v>
      </c>
      <c r="K603" s="20"/>
    </row>
    <row r="604" spans="1:11" ht="28.5" x14ac:dyDescent="0.25">
      <c r="A604" s="12">
        <v>104</v>
      </c>
      <c r="B604" s="12" t="s">
        <v>891</v>
      </c>
      <c r="C604" s="12" t="s">
        <v>892</v>
      </c>
      <c r="D604" s="143" t="s">
        <v>91</v>
      </c>
      <c r="E604" s="13">
        <v>78.52</v>
      </c>
      <c r="F604" s="128">
        <f t="shared" si="18"/>
        <v>3.52</v>
      </c>
      <c r="G604" s="26">
        <v>52.7</v>
      </c>
      <c r="H604" s="13"/>
      <c r="I604" s="13">
        <v>62.03</v>
      </c>
      <c r="J604" s="13">
        <v>81.28</v>
      </c>
      <c r="K604" s="20"/>
    </row>
    <row r="605" spans="1:11" ht="28.5" x14ac:dyDescent="0.25">
      <c r="A605" s="8">
        <v>105</v>
      </c>
      <c r="B605" s="12" t="s">
        <v>893</v>
      </c>
      <c r="C605" s="12" t="s">
        <v>894</v>
      </c>
      <c r="D605" s="143" t="s">
        <v>91</v>
      </c>
      <c r="E605" s="13">
        <v>98.55</v>
      </c>
      <c r="F605" s="128">
        <f t="shared" si="18"/>
        <v>3.53</v>
      </c>
      <c r="G605" s="26">
        <v>66.150000000000006</v>
      </c>
      <c r="H605" s="13"/>
      <c r="I605" s="13">
        <v>77.86</v>
      </c>
      <c r="J605" s="13">
        <v>102.03</v>
      </c>
      <c r="K605" s="20"/>
    </row>
    <row r="606" spans="1:11" ht="28.5" x14ac:dyDescent="0.25">
      <c r="A606" s="12">
        <v>106</v>
      </c>
      <c r="B606" s="12" t="s">
        <v>895</v>
      </c>
      <c r="C606" s="12" t="s">
        <v>896</v>
      </c>
      <c r="D606" s="143" t="s">
        <v>91</v>
      </c>
      <c r="E606" s="13">
        <v>116.1</v>
      </c>
      <c r="F606" s="128">
        <f t="shared" si="18"/>
        <v>3.51</v>
      </c>
      <c r="G606" s="26">
        <v>77.930000000000007</v>
      </c>
      <c r="H606" s="13"/>
      <c r="I606" s="13">
        <v>91.71</v>
      </c>
      <c r="J606" s="13">
        <v>120.17</v>
      </c>
      <c r="K606" s="20"/>
    </row>
    <row r="607" spans="1:11" ht="28.5" x14ac:dyDescent="0.25">
      <c r="A607" s="8">
        <v>107</v>
      </c>
      <c r="B607" s="12" t="s">
        <v>897</v>
      </c>
      <c r="C607" s="12" t="s">
        <v>898</v>
      </c>
      <c r="D607" s="143" t="s">
        <v>91</v>
      </c>
      <c r="E607" s="13">
        <v>229.7</v>
      </c>
      <c r="F607" s="128">
        <f t="shared" si="18"/>
        <v>3.51</v>
      </c>
      <c r="G607" s="26">
        <v>154.16999999999999</v>
      </c>
      <c r="H607" s="13"/>
      <c r="I607" s="13">
        <v>181.45</v>
      </c>
      <c r="J607" s="13">
        <v>237.77</v>
      </c>
      <c r="K607" s="20"/>
    </row>
    <row r="608" spans="1:11" ht="28.5" x14ac:dyDescent="0.25">
      <c r="A608" s="12">
        <v>108</v>
      </c>
      <c r="B608" s="12" t="s">
        <v>899</v>
      </c>
      <c r="C608" s="12" t="s">
        <v>900</v>
      </c>
      <c r="D608" s="143" t="s">
        <v>91</v>
      </c>
      <c r="E608" s="13">
        <v>273.11</v>
      </c>
      <c r="F608" s="128">
        <f t="shared" si="18"/>
        <v>3.51</v>
      </c>
      <c r="G608" s="26">
        <v>183.31</v>
      </c>
      <c r="H608" s="13"/>
      <c r="I608" s="13">
        <v>215.74</v>
      </c>
      <c r="J608" s="13">
        <v>282.7</v>
      </c>
      <c r="K608" s="20"/>
    </row>
    <row r="609" spans="1:11" ht="28.5" x14ac:dyDescent="0.25">
      <c r="A609" s="8">
        <v>109</v>
      </c>
      <c r="B609" s="12" t="s">
        <v>901</v>
      </c>
      <c r="C609" s="12" t="s">
        <v>902</v>
      </c>
      <c r="D609" s="143" t="s">
        <v>91</v>
      </c>
      <c r="E609" s="13">
        <v>380.86</v>
      </c>
      <c r="F609" s="128">
        <f t="shared" si="18"/>
        <v>3.51</v>
      </c>
      <c r="G609" s="26">
        <v>255.63</v>
      </c>
      <c r="H609" s="13"/>
      <c r="I609" s="13">
        <v>300.85000000000002</v>
      </c>
      <c r="J609" s="13">
        <v>394.23</v>
      </c>
      <c r="K609" s="20"/>
    </row>
    <row r="610" spans="1:11" x14ac:dyDescent="0.25">
      <c r="A610" s="12">
        <v>110</v>
      </c>
      <c r="B610" s="12" t="s">
        <v>903</v>
      </c>
      <c r="C610" s="12" t="s">
        <v>904</v>
      </c>
      <c r="D610" s="143" t="s">
        <v>33</v>
      </c>
      <c r="E610" s="13">
        <v>38.409999999999997</v>
      </c>
      <c r="F610" s="128">
        <f t="shared" si="18"/>
        <v>3.7</v>
      </c>
      <c r="G610" s="26">
        <v>25.68</v>
      </c>
      <c r="H610" s="13"/>
      <c r="I610" s="13">
        <v>30.39</v>
      </c>
      <c r="J610" s="13">
        <v>39.83</v>
      </c>
      <c r="K610" s="20"/>
    </row>
    <row r="611" spans="1:11" ht="28.5" x14ac:dyDescent="0.25">
      <c r="A611" s="8">
        <v>111</v>
      </c>
      <c r="B611" s="12" t="s">
        <v>905</v>
      </c>
      <c r="C611" s="12" t="s">
        <v>906</v>
      </c>
      <c r="D611" s="143" t="s">
        <v>91</v>
      </c>
      <c r="E611" s="13">
        <v>156.35</v>
      </c>
      <c r="F611" s="128">
        <f t="shared" si="18"/>
        <v>3.51</v>
      </c>
      <c r="G611" s="26">
        <v>104.95</v>
      </c>
      <c r="H611" s="13"/>
      <c r="I611" s="13">
        <v>123.5</v>
      </c>
      <c r="J611" s="13">
        <v>161.84</v>
      </c>
      <c r="K611" s="20"/>
    </row>
    <row r="612" spans="1:11" x14ac:dyDescent="0.25">
      <c r="A612" s="12">
        <v>112</v>
      </c>
      <c r="B612" s="12" t="s">
        <v>907</v>
      </c>
      <c r="C612" s="12" t="s">
        <v>908</v>
      </c>
      <c r="D612" s="143" t="s">
        <v>33</v>
      </c>
      <c r="E612" s="13">
        <v>166.82</v>
      </c>
      <c r="F612" s="128">
        <f t="shared" si="18"/>
        <v>3.7</v>
      </c>
      <c r="G612" s="26">
        <v>111.45</v>
      </c>
      <c r="H612" s="13"/>
      <c r="I612" s="13">
        <v>132.01</v>
      </c>
      <c r="J612" s="13">
        <v>172.99</v>
      </c>
      <c r="K612" s="20"/>
    </row>
    <row r="613" spans="1:11" x14ac:dyDescent="0.25">
      <c r="A613" s="8">
        <v>113</v>
      </c>
      <c r="B613" s="12" t="s">
        <v>909</v>
      </c>
      <c r="C613" s="12" t="s">
        <v>910</v>
      </c>
      <c r="D613" s="143" t="s">
        <v>70</v>
      </c>
      <c r="E613" s="13">
        <v>25</v>
      </c>
      <c r="F613" s="128">
        <f t="shared" si="18"/>
        <v>3.92</v>
      </c>
      <c r="G613" s="26">
        <v>16.63</v>
      </c>
      <c r="H613" s="13"/>
      <c r="I613" s="13">
        <v>19.82</v>
      </c>
      <c r="J613" s="13">
        <v>25.98</v>
      </c>
      <c r="K613" s="20"/>
    </row>
    <row r="614" spans="1:11" x14ac:dyDescent="0.25">
      <c r="A614" s="12">
        <v>114</v>
      </c>
      <c r="B614" s="12" t="s">
        <v>911</v>
      </c>
      <c r="C614" s="12" t="s">
        <v>912</v>
      </c>
      <c r="D614" s="143" t="s">
        <v>67</v>
      </c>
      <c r="E614" s="13">
        <v>26.73</v>
      </c>
      <c r="F614" s="128">
        <f t="shared" si="18"/>
        <v>3.52</v>
      </c>
      <c r="G614" s="26">
        <v>17.940000000000001</v>
      </c>
      <c r="H614" s="13"/>
      <c r="I614" s="13">
        <v>21.11</v>
      </c>
      <c r="J614" s="13">
        <v>27.67</v>
      </c>
      <c r="K614" s="20"/>
    </row>
    <row r="615" spans="1:11" ht="28.5" x14ac:dyDescent="0.25">
      <c r="A615" s="8">
        <v>115</v>
      </c>
      <c r="B615" s="12" t="s">
        <v>913</v>
      </c>
      <c r="C615" s="12" t="s">
        <v>914</v>
      </c>
      <c r="D615" s="143" t="s">
        <v>12</v>
      </c>
      <c r="E615" s="13">
        <v>18.87</v>
      </c>
      <c r="F615" s="128">
        <f t="shared" si="18"/>
        <v>3.76</v>
      </c>
      <c r="G615" s="26">
        <v>12.6</v>
      </c>
      <c r="H615" s="13"/>
      <c r="I615" s="13">
        <v>14.94</v>
      </c>
      <c r="J615" s="13">
        <v>19.579999999999998</v>
      </c>
      <c r="K615" s="20"/>
    </row>
    <row r="616" spans="1:11" ht="28.5" x14ac:dyDescent="0.25">
      <c r="A616" s="12">
        <v>116</v>
      </c>
      <c r="B616" s="12" t="s">
        <v>915</v>
      </c>
      <c r="C616" s="12" t="s">
        <v>916</v>
      </c>
      <c r="D616" s="143" t="s">
        <v>12</v>
      </c>
      <c r="E616" s="13">
        <v>35.869999999999997</v>
      </c>
      <c r="F616" s="128">
        <f t="shared" si="18"/>
        <v>3.65</v>
      </c>
      <c r="G616" s="26">
        <v>23.99</v>
      </c>
      <c r="H616" s="13"/>
      <c r="I616" s="13">
        <v>28.37</v>
      </c>
      <c r="J616" s="13">
        <v>37.18</v>
      </c>
      <c r="K616" s="20"/>
    </row>
    <row r="617" spans="1:11" x14ac:dyDescent="0.25">
      <c r="A617" s="8">
        <v>117</v>
      </c>
      <c r="B617" s="12" t="s">
        <v>917</v>
      </c>
      <c r="C617" s="12" t="s">
        <v>918</v>
      </c>
      <c r="D617" s="143" t="s">
        <v>12</v>
      </c>
      <c r="E617" s="13">
        <v>17.22</v>
      </c>
      <c r="F617" s="128">
        <f t="shared" si="18"/>
        <v>3.66</v>
      </c>
      <c r="G617" s="26">
        <v>11.51</v>
      </c>
      <c r="H617" s="13"/>
      <c r="I617" s="13">
        <v>13.62</v>
      </c>
      <c r="J617" s="13">
        <v>17.850000000000001</v>
      </c>
      <c r="K617" s="20"/>
    </row>
    <row r="618" spans="1:11" ht="28.5" x14ac:dyDescent="0.25">
      <c r="A618" s="12">
        <v>118</v>
      </c>
      <c r="B618" s="12" t="s">
        <v>919</v>
      </c>
      <c r="C618" s="12" t="s">
        <v>920</v>
      </c>
      <c r="D618" s="143" t="s">
        <v>12</v>
      </c>
      <c r="E618" s="13">
        <v>33.33</v>
      </c>
      <c r="F618" s="128">
        <f t="shared" si="18"/>
        <v>3.39</v>
      </c>
      <c r="G618" s="26">
        <v>22.41</v>
      </c>
      <c r="H618" s="13"/>
      <c r="I618" s="13">
        <v>26.3</v>
      </c>
      <c r="J618" s="13">
        <v>34.46</v>
      </c>
      <c r="K618" s="20"/>
    </row>
    <row r="619" spans="1:11" x14ac:dyDescent="0.25">
      <c r="A619" s="8">
        <v>119</v>
      </c>
      <c r="B619" s="12" t="s">
        <v>921</v>
      </c>
      <c r="C619" s="12" t="s">
        <v>922</v>
      </c>
      <c r="D619" s="143" t="s">
        <v>12</v>
      </c>
      <c r="E619" s="13">
        <v>10.25</v>
      </c>
      <c r="F619" s="128">
        <f t="shared" si="18"/>
        <v>3.71</v>
      </c>
      <c r="G619" s="26">
        <v>6.84</v>
      </c>
      <c r="H619" s="13"/>
      <c r="I619" s="13">
        <v>8.11</v>
      </c>
      <c r="J619" s="13">
        <v>10.63</v>
      </c>
      <c r="K619" s="20"/>
    </row>
    <row r="620" spans="1:11" x14ac:dyDescent="0.25">
      <c r="A620" s="12">
        <v>120</v>
      </c>
      <c r="B620" s="12" t="s">
        <v>923</v>
      </c>
      <c r="C620" s="12" t="s">
        <v>924</v>
      </c>
      <c r="D620" s="143" t="s">
        <v>12</v>
      </c>
      <c r="E620" s="13">
        <v>6.18</v>
      </c>
      <c r="F620" s="128">
        <f t="shared" si="18"/>
        <v>4.05</v>
      </c>
      <c r="G620" s="26">
        <v>4.13</v>
      </c>
      <c r="H620" s="13"/>
      <c r="I620" s="13">
        <v>4.9000000000000004</v>
      </c>
      <c r="J620" s="13">
        <v>6.43</v>
      </c>
      <c r="K620" s="20"/>
    </row>
    <row r="621" spans="1:11" x14ac:dyDescent="0.25">
      <c r="A621" s="8">
        <v>121</v>
      </c>
      <c r="B621" s="12" t="s">
        <v>925</v>
      </c>
      <c r="C621" s="12" t="s">
        <v>926</v>
      </c>
      <c r="D621" s="143" t="s">
        <v>12</v>
      </c>
      <c r="E621" s="13">
        <v>37.89</v>
      </c>
      <c r="F621" s="128">
        <f t="shared" si="18"/>
        <v>3.77</v>
      </c>
      <c r="G621" s="26">
        <v>25.25</v>
      </c>
      <c r="H621" s="13"/>
      <c r="I621" s="13">
        <v>30.01</v>
      </c>
      <c r="J621" s="13">
        <v>39.32</v>
      </c>
      <c r="K621" s="20"/>
    </row>
    <row r="622" spans="1:11" ht="28.5" x14ac:dyDescent="0.25">
      <c r="A622" s="12">
        <v>122</v>
      </c>
      <c r="B622" s="12" t="s">
        <v>927</v>
      </c>
      <c r="C622" s="12" t="s">
        <v>928</v>
      </c>
      <c r="D622" s="143" t="s">
        <v>12</v>
      </c>
      <c r="E622" s="13">
        <v>13.11</v>
      </c>
      <c r="F622" s="128">
        <f t="shared" si="18"/>
        <v>3.97</v>
      </c>
      <c r="G622" s="26">
        <v>8.7100000000000009</v>
      </c>
      <c r="H622" s="13"/>
      <c r="I622" s="13">
        <v>10.4</v>
      </c>
      <c r="J622" s="13">
        <v>13.63</v>
      </c>
      <c r="K622" s="20"/>
    </row>
    <row r="623" spans="1:11" ht="28.5" x14ac:dyDescent="0.25">
      <c r="A623" s="8">
        <v>123</v>
      </c>
      <c r="B623" s="12" t="s">
        <v>929</v>
      </c>
      <c r="C623" s="12" t="s">
        <v>930</v>
      </c>
      <c r="D623" s="143" t="s">
        <v>12</v>
      </c>
      <c r="E623" s="13">
        <v>13.94</v>
      </c>
      <c r="F623" s="128">
        <f t="shared" si="18"/>
        <v>3.73</v>
      </c>
      <c r="G623" s="26">
        <v>9.31</v>
      </c>
      <c r="H623" s="13"/>
      <c r="I623" s="13">
        <v>11.03</v>
      </c>
      <c r="J623" s="13">
        <v>14.46</v>
      </c>
      <c r="K623" s="20"/>
    </row>
    <row r="624" spans="1:11" ht="28.5" x14ac:dyDescent="0.25">
      <c r="A624" s="12">
        <v>124</v>
      </c>
      <c r="B624" s="12" t="s">
        <v>931</v>
      </c>
      <c r="C624" s="12" t="s">
        <v>932</v>
      </c>
      <c r="D624" s="143" t="s">
        <v>12</v>
      </c>
      <c r="E624" s="13">
        <v>28.65</v>
      </c>
      <c r="F624" s="128">
        <f t="shared" si="18"/>
        <v>3.66</v>
      </c>
      <c r="G624" s="26">
        <v>19.18</v>
      </c>
      <c r="H624" s="13"/>
      <c r="I624" s="13">
        <v>22.67</v>
      </c>
      <c r="J624" s="13">
        <v>29.7</v>
      </c>
      <c r="K624" s="20"/>
    </row>
    <row r="625" spans="1:11" x14ac:dyDescent="0.25">
      <c r="A625" s="8">
        <v>125</v>
      </c>
      <c r="B625" s="12" t="s">
        <v>933</v>
      </c>
      <c r="C625" s="12" t="s">
        <v>934</v>
      </c>
      <c r="D625" s="143" t="s">
        <v>12</v>
      </c>
      <c r="E625" s="13">
        <v>7.13</v>
      </c>
      <c r="F625" s="128">
        <f t="shared" si="18"/>
        <v>3.93</v>
      </c>
      <c r="G625" s="26">
        <v>4.71</v>
      </c>
      <c r="H625" s="13"/>
      <c r="I625" s="13">
        <v>5.66</v>
      </c>
      <c r="J625" s="13">
        <v>7.41</v>
      </c>
      <c r="K625" s="20"/>
    </row>
    <row r="626" spans="1:11" ht="42.75" x14ac:dyDescent="0.25">
      <c r="A626" s="12">
        <v>126</v>
      </c>
      <c r="B626" s="12" t="s">
        <v>935</v>
      </c>
      <c r="C626" s="12" t="s">
        <v>936</v>
      </c>
      <c r="D626" s="143" t="s">
        <v>12</v>
      </c>
      <c r="E626" s="13">
        <v>9.35</v>
      </c>
      <c r="F626" s="128">
        <f t="shared" si="18"/>
        <v>3.85</v>
      </c>
      <c r="G626" s="26">
        <v>6.21</v>
      </c>
      <c r="H626" s="13"/>
      <c r="I626" s="13">
        <v>7.41</v>
      </c>
      <c r="J626" s="13">
        <v>9.7100000000000009</v>
      </c>
      <c r="K626" s="20"/>
    </row>
    <row r="627" spans="1:11" x14ac:dyDescent="0.25">
      <c r="A627" s="8">
        <v>127</v>
      </c>
      <c r="B627" s="12" t="s">
        <v>149</v>
      </c>
      <c r="C627" s="12" t="s">
        <v>937</v>
      </c>
      <c r="D627" s="143" t="s">
        <v>12</v>
      </c>
      <c r="E627" s="13">
        <v>32.78</v>
      </c>
      <c r="F627" s="128">
        <f t="shared" si="18"/>
        <v>4.1500000000000004</v>
      </c>
      <c r="G627" s="26">
        <v>21.66</v>
      </c>
      <c r="H627" s="13"/>
      <c r="I627" s="13">
        <v>26.05</v>
      </c>
      <c r="J627" s="13">
        <v>34.14</v>
      </c>
      <c r="K627" s="20"/>
    </row>
    <row r="628" spans="1:11" ht="28.5" x14ac:dyDescent="0.25">
      <c r="A628" s="12">
        <v>128</v>
      </c>
      <c r="B628" s="12" t="s">
        <v>938</v>
      </c>
      <c r="C628" s="12" t="s">
        <v>939</v>
      </c>
      <c r="D628" s="143" t="s">
        <v>12</v>
      </c>
      <c r="E628" s="13">
        <v>57</v>
      </c>
      <c r="F628" s="128">
        <f t="shared" si="18"/>
        <v>4.12</v>
      </c>
      <c r="G628" s="26">
        <v>37.659999999999997</v>
      </c>
      <c r="H628" s="13"/>
      <c r="I628" s="13">
        <v>45.29</v>
      </c>
      <c r="J628" s="13">
        <v>59.35</v>
      </c>
      <c r="K628" s="20"/>
    </row>
    <row r="629" spans="1:11" x14ac:dyDescent="0.25">
      <c r="A629" s="8">
        <v>129</v>
      </c>
      <c r="B629" s="12" t="s">
        <v>940</v>
      </c>
      <c r="C629" s="12" t="s">
        <v>941</v>
      </c>
      <c r="D629" s="143" t="s">
        <v>91</v>
      </c>
      <c r="E629" s="13">
        <v>4.5</v>
      </c>
      <c r="F629" s="128">
        <f t="shared" si="18"/>
        <v>4</v>
      </c>
      <c r="G629" s="26">
        <v>2.99</v>
      </c>
      <c r="H629" s="13"/>
      <c r="I629" s="13">
        <v>3.57</v>
      </c>
      <c r="J629" s="13">
        <v>4.68</v>
      </c>
      <c r="K629" s="20"/>
    </row>
    <row r="630" spans="1:11" ht="42.75" x14ac:dyDescent="0.25">
      <c r="A630" s="12">
        <v>130</v>
      </c>
      <c r="B630" s="12" t="s">
        <v>942</v>
      </c>
      <c r="C630" s="9" t="s">
        <v>943</v>
      </c>
      <c r="D630" s="143" t="s">
        <v>91</v>
      </c>
      <c r="E630" s="13">
        <v>36.53</v>
      </c>
      <c r="F630" s="128">
        <f t="shared" ref="F630:F693" si="19">ROUND((J630-E630)/E630*100,2)</f>
        <v>3.78</v>
      </c>
      <c r="G630" s="26">
        <v>24.38</v>
      </c>
      <c r="H630" s="13"/>
      <c r="I630" s="13">
        <v>28.93</v>
      </c>
      <c r="J630" s="13">
        <v>37.909999999999997</v>
      </c>
      <c r="K630" s="20"/>
    </row>
    <row r="631" spans="1:11" ht="28.5" x14ac:dyDescent="0.25">
      <c r="A631" s="8">
        <v>131</v>
      </c>
      <c r="B631" s="12" t="s">
        <v>944</v>
      </c>
      <c r="C631" s="9" t="s">
        <v>945</v>
      </c>
      <c r="D631" s="143" t="s">
        <v>33</v>
      </c>
      <c r="E631" s="13">
        <v>344.04</v>
      </c>
      <c r="F631" s="128">
        <f t="shared" si="19"/>
        <v>3.93</v>
      </c>
      <c r="G631" s="26">
        <v>228.48</v>
      </c>
      <c r="H631" s="13"/>
      <c r="I631" s="13">
        <v>272.85000000000002</v>
      </c>
      <c r="J631" s="13">
        <v>357.55</v>
      </c>
      <c r="K631" s="20"/>
    </row>
    <row r="632" spans="1:11" ht="42.75" x14ac:dyDescent="0.25">
      <c r="A632" s="12">
        <v>132</v>
      </c>
      <c r="B632" s="12" t="s">
        <v>946</v>
      </c>
      <c r="C632" s="12" t="s">
        <v>947</v>
      </c>
      <c r="D632" s="143" t="s">
        <v>70</v>
      </c>
      <c r="E632" s="13">
        <v>18.829999999999998</v>
      </c>
      <c r="F632" s="128">
        <f t="shared" si="19"/>
        <v>3.56</v>
      </c>
      <c r="G632" s="26">
        <v>12.62</v>
      </c>
      <c r="H632" s="13"/>
      <c r="I632" s="13">
        <v>14.88</v>
      </c>
      <c r="J632" s="13">
        <v>19.5</v>
      </c>
      <c r="K632" s="20"/>
    </row>
    <row r="633" spans="1:11" ht="42.75" x14ac:dyDescent="0.25">
      <c r="A633" s="8">
        <v>133</v>
      </c>
      <c r="B633" s="12" t="s">
        <v>948</v>
      </c>
      <c r="C633" s="12" t="s">
        <v>949</v>
      </c>
      <c r="D633" s="143" t="s">
        <v>70</v>
      </c>
      <c r="E633" s="13">
        <v>12.31</v>
      </c>
      <c r="F633" s="128">
        <f t="shared" si="19"/>
        <v>3.49</v>
      </c>
      <c r="G633" s="26">
        <v>8.24</v>
      </c>
      <c r="H633" s="13"/>
      <c r="I633" s="13">
        <v>9.7200000000000006</v>
      </c>
      <c r="J633" s="13">
        <v>12.74</v>
      </c>
      <c r="K633" s="20"/>
    </row>
    <row r="634" spans="1:11" ht="42.75" x14ac:dyDescent="0.25">
      <c r="A634" s="12">
        <v>134</v>
      </c>
      <c r="B634" s="12" t="s">
        <v>950</v>
      </c>
      <c r="C634" s="12" t="s">
        <v>951</v>
      </c>
      <c r="D634" s="143" t="s">
        <v>70</v>
      </c>
      <c r="E634" s="13">
        <v>28.68</v>
      </c>
      <c r="F634" s="128">
        <f t="shared" si="19"/>
        <v>3.52</v>
      </c>
      <c r="G634" s="26">
        <v>19.21</v>
      </c>
      <c r="H634" s="13"/>
      <c r="I634" s="13">
        <v>22.66</v>
      </c>
      <c r="J634" s="13">
        <v>29.69</v>
      </c>
      <c r="K634" s="20"/>
    </row>
    <row r="635" spans="1:11" ht="28.5" x14ac:dyDescent="0.25">
      <c r="A635" s="8">
        <v>135</v>
      </c>
      <c r="B635" s="12" t="s">
        <v>952</v>
      </c>
      <c r="C635" s="12" t="s">
        <v>953</v>
      </c>
      <c r="D635" s="143" t="s">
        <v>70</v>
      </c>
      <c r="E635" s="13">
        <v>51.29</v>
      </c>
      <c r="F635" s="128">
        <f t="shared" si="19"/>
        <v>3.84</v>
      </c>
      <c r="G635" s="26">
        <v>34.14</v>
      </c>
      <c r="H635" s="13"/>
      <c r="I635" s="13">
        <v>40.64</v>
      </c>
      <c r="J635" s="13">
        <v>53.26</v>
      </c>
      <c r="K635" s="20"/>
    </row>
    <row r="636" spans="1:11" ht="28.5" x14ac:dyDescent="0.25">
      <c r="A636" s="12">
        <v>136</v>
      </c>
      <c r="B636" s="12" t="s">
        <v>954</v>
      </c>
      <c r="C636" s="12" t="s">
        <v>955</v>
      </c>
      <c r="D636" s="143" t="s">
        <v>91</v>
      </c>
      <c r="E636" s="13">
        <v>42.81</v>
      </c>
      <c r="F636" s="128">
        <f t="shared" si="19"/>
        <v>3.71</v>
      </c>
      <c r="G636" s="26">
        <v>28.57</v>
      </c>
      <c r="H636" s="13"/>
      <c r="I636" s="13">
        <v>33.89</v>
      </c>
      <c r="J636" s="13">
        <v>44.4</v>
      </c>
      <c r="K636" s="20"/>
    </row>
    <row r="637" spans="1:11" x14ac:dyDescent="0.25">
      <c r="A637" s="8">
        <v>137</v>
      </c>
      <c r="B637" s="12" t="s">
        <v>956</v>
      </c>
      <c r="C637" s="12" t="s">
        <v>957</v>
      </c>
      <c r="D637" s="143" t="s">
        <v>70</v>
      </c>
      <c r="E637" s="13">
        <v>81.099999999999994</v>
      </c>
      <c r="F637" s="128">
        <f t="shared" si="19"/>
        <v>3.58</v>
      </c>
      <c r="G637" s="26">
        <v>54.34</v>
      </c>
      <c r="H637" s="13"/>
      <c r="I637" s="13">
        <v>64.099999999999994</v>
      </c>
      <c r="J637" s="13">
        <v>84</v>
      </c>
      <c r="K637" s="20"/>
    </row>
    <row r="638" spans="1:11" x14ac:dyDescent="0.25">
      <c r="A638" s="12">
        <v>138</v>
      </c>
      <c r="B638" s="12" t="s">
        <v>958</v>
      </c>
      <c r="C638" s="12" t="s">
        <v>959</v>
      </c>
      <c r="D638" s="143" t="s">
        <v>33</v>
      </c>
      <c r="E638" s="13">
        <v>236.58</v>
      </c>
      <c r="F638" s="128">
        <f t="shared" si="19"/>
        <v>3.86</v>
      </c>
      <c r="G638" s="26">
        <v>157.38999999999999</v>
      </c>
      <c r="H638" s="13"/>
      <c r="I638" s="13">
        <v>187.51</v>
      </c>
      <c r="J638" s="13">
        <v>245.71</v>
      </c>
      <c r="K638" s="20"/>
    </row>
    <row r="639" spans="1:11" x14ac:dyDescent="0.25">
      <c r="A639" s="8">
        <v>139</v>
      </c>
      <c r="B639" s="12" t="s">
        <v>960</v>
      </c>
      <c r="C639" s="12" t="s">
        <v>961</v>
      </c>
      <c r="D639" s="143" t="s">
        <v>12</v>
      </c>
      <c r="E639" s="13">
        <v>35.14</v>
      </c>
      <c r="F639" s="128">
        <f t="shared" si="19"/>
        <v>3.61</v>
      </c>
      <c r="G639" s="26">
        <v>23.51</v>
      </c>
      <c r="H639" s="13"/>
      <c r="I639" s="13">
        <v>27.79</v>
      </c>
      <c r="J639" s="13">
        <v>36.409999999999997</v>
      </c>
      <c r="K639" s="20"/>
    </row>
    <row r="640" spans="1:11" x14ac:dyDescent="0.25">
      <c r="A640" s="12">
        <v>140</v>
      </c>
      <c r="B640" s="12" t="s">
        <v>960</v>
      </c>
      <c r="C640" s="12" t="s">
        <v>962</v>
      </c>
      <c r="D640" s="143" t="s">
        <v>12</v>
      </c>
      <c r="E640" s="13">
        <v>35.14</v>
      </c>
      <c r="F640" s="128">
        <f t="shared" si="19"/>
        <v>3.61</v>
      </c>
      <c r="G640" s="26">
        <v>23.51</v>
      </c>
      <c r="H640" s="13"/>
      <c r="I640" s="13">
        <v>27.79</v>
      </c>
      <c r="J640" s="13">
        <v>36.409999999999997</v>
      </c>
      <c r="K640" s="20"/>
    </row>
    <row r="641" spans="1:11" ht="28.5" x14ac:dyDescent="0.25">
      <c r="A641" s="8">
        <v>141</v>
      </c>
      <c r="B641" s="12" t="s">
        <v>963</v>
      </c>
      <c r="C641" s="12" t="s">
        <v>964</v>
      </c>
      <c r="D641" s="143" t="s">
        <v>12</v>
      </c>
      <c r="E641" s="13">
        <v>73.69</v>
      </c>
      <c r="F641" s="128">
        <f t="shared" si="19"/>
        <v>3.6</v>
      </c>
      <c r="G641" s="26">
        <v>49.37</v>
      </c>
      <c r="H641" s="13"/>
      <c r="I641" s="13">
        <v>58.25</v>
      </c>
      <c r="J641" s="13">
        <v>76.34</v>
      </c>
      <c r="K641" s="20"/>
    </row>
    <row r="642" spans="1:11" ht="28.5" x14ac:dyDescent="0.25">
      <c r="A642" s="12">
        <v>142</v>
      </c>
      <c r="B642" s="12" t="s">
        <v>965</v>
      </c>
      <c r="C642" s="12" t="s">
        <v>966</v>
      </c>
      <c r="D642" s="143" t="s">
        <v>12</v>
      </c>
      <c r="E642" s="13">
        <v>136.15</v>
      </c>
      <c r="F642" s="128">
        <f t="shared" si="19"/>
        <v>3.51</v>
      </c>
      <c r="G642" s="26">
        <v>91.38</v>
      </c>
      <c r="H642" s="13"/>
      <c r="I642" s="13">
        <v>107.55</v>
      </c>
      <c r="J642" s="13">
        <v>140.93</v>
      </c>
      <c r="K642" s="20"/>
    </row>
    <row r="643" spans="1:11" ht="42.75" x14ac:dyDescent="0.25">
      <c r="A643" s="8">
        <v>143</v>
      </c>
      <c r="B643" s="12" t="s">
        <v>967</v>
      </c>
      <c r="C643" s="12" t="s">
        <v>968</v>
      </c>
      <c r="D643" s="143" t="s">
        <v>12</v>
      </c>
      <c r="E643" s="13">
        <v>124.79</v>
      </c>
      <c r="F643" s="128">
        <f t="shared" si="19"/>
        <v>3.66</v>
      </c>
      <c r="G643" s="26">
        <v>83.42</v>
      </c>
      <c r="H643" s="13"/>
      <c r="I643" s="13">
        <v>98.72</v>
      </c>
      <c r="J643" s="13">
        <v>129.36000000000001</v>
      </c>
      <c r="K643" s="20"/>
    </row>
    <row r="644" spans="1:11" ht="42.75" x14ac:dyDescent="0.25">
      <c r="A644" s="12">
        <v>144</v>
      </c>
      <c r="B644" s="12" t="s">
        <v>969</v>
      </c>
      <c r="C644" s="12" t="s">
        <v>970</v>
      </c>
      <c r="D644" s="143" t="s">
        <v>12</v>
      </c>
      <c r="E644" s="13">
        <v>144</v>
      </c>
      <c r="F644" s="128">
        <f t="shared" si="19"/>
        <v>3.67</v>
      </c>
      <c r="G644" s="26">
        <v>96.26</v>
      </c>
      <c r="H644" s="13"/>
      <c r="I644" s="13">
        <v>113.92</v>
      </c>
      <c r="J644" s="13">
        <v>149.28</v>
      </c>
      <c r="K644" s="20"/>
    </row>
    <row r="645" spans="1:11" ht="42.75" x14ac:dyDescent="0.25">
      <c r="A645" s="8">
        <v>145</v>
      </c>
      <c r="B645" s="12" t="s">
        <v>971</v>
      </c>
      <c r="C645" s="12" t="s">
        <v>972</v>
      </c>
      <c r="D645" s="143" t="s">
        <v>12</v>
      </c>
      <c r="E645" s="13">
        <v>153.58000000000001</v>
      </c>
      <c r="F645" s="128">
        <f t="shared" si="19"/>
        <v>3.67</v>
      </c>
      <c r="G645" s="26">
        <v>102.67</v>
      </c>
      <c r="H645" s="13"/>
      <c r="I645" s="13">
        <v>121.5</v>
      </c>
      <c r="J645" s="13">
        <v>159.21</v>
      </c>
      <c r="K645" s="20"/>
    </row>
    <row r="646" spans="1:11" ht="42.75" x14ac:dyDescent="0.25">
      <c r="A646" s="12">
        <v>146</v>
      </c>
      <c r="B646" s="12" t="s">
        <v>973</v>
      </c>
      <c r="C646" s="12" t="s">
        <v>974</v>
      </c>
      <c r="D646" s="143" t="s">
        <v>12</v>
      </c>
      <c r="E646" s="13">
        <v>114.43</v>
      </c>
      <c r="F646" s="128">
        <f t="shared" si="19"/>
        <v>3.51</v>
      </c>
      <c r="G646" s="26">
        <v>76.8</v>
      </c>
      <c r="H646" s="13"/>
      <c r="I646" s="13">
        <v>90.39</v>
      </c>
      <c r="J646" s="13">
        <v>118.45</v>
      </c>
      <c r="K646" s="20"/>
    </row>
    <row r="647" spans="1:11" ht="42.75" x14ac:dyDescent="0.25">
      <c r="A647" s="8">
        <v>147</v>
      </c>
      <c r="B647" s="12" t="s">
        <v>975</v>
      </c>
      <c r="C647" s="12" t="s">
        <v>976</v>
      </c>
      <c r="D647" s="143" t="s">
        <v>12</v>
      </c>
      <c r="E647" s="13">
        <v>149.52000000000001</v>
      </c>
      <c r="F647" s="128">
        <f t="shared" si="19"/>
        <v>3.51</v>
      </c>
      <c r="G647" s="26">
        <v>100.35</v>
      </c>
      <c r="H647" s="13"/>
      <c r="I647" s="13">
        <v>118.11</v>
      </c>
      <c r="J647" s="13">
        <v>154.77000000000001</v>
      </c>
      <c r="K647" s="20"/>
    </row>
    <row r="648" spans="1:11" x14ac:dyDescent="0.25">
      <c r="A648" s="12">
        <v>148</v>
      </c>
      <c r="B648" s="12" t="s">
        <v>977</v>
      </c>
      <c r="C648" s="12" t="s">
        <v>978</v>
      </c>
      <c r="D648" s="143" t="s">
        <v>12</v>
      </c>
      <c r="E648" s="13">
        <v>25.16</v>
      </c>
      <c r="F648" s="128">
        <f t="shared" si="19"/>
        <v>3.38</v>
      </c>
      <c r="G648" s="26">
        <v>16.940000000000001</v>
      </c>
      <c r="H648" s="13"/>
      <c r="I648" s="13">
        <v>19.850000000000001</v>
      </c>
      <c r="J648" s="13">
        <v>26.01</v>
      </c>
      <c r="K648" s="20"/>
    </row>
    <row r="649" spans="1:11" x14ac:dyDescent="0.25">
      <c r="A649" s="8">
        <v>149</v>
      </c>
      <c r="B649" s="12" t="s">
        <v>979</v>
      </c>
      <c r="C649" s="12" t="s">
        <v>980</v>
      </c>
      <c r="D649" s="143" t="s">
        <v>12</v>
      </c>
      <c r="E649" s="13">
        <v>28.6</v>
      </c>
      <c r="F649" s="128">
        <f t="shared" si="19"/>
        <v>3.43</v>
      </c>
      <c r="G649" s="26">
        <v>19.27</v>
      </c>
      <c r="H649" s="13"/>
      <c r="I649" s="13">
        <v>22.57</v>
      </c>
      <c r="J649" s="13">
        <v>29.58</v>
      </c>
      <c r="K649" s="20"/>
    </row>
    <row r="650" spans="1:11" ht="42.75" x14ac:dyDescent="0.25">
      <c r="A650" s="12">
        <v>150</v>
      </c>
      <c r="B650" s="12" t="s">
        <v>981</v>
      </c>
      <c r="C650" s="12" t="s">
        <v>982</v>
      </c>
      <c r="D650" s="143" t="s">
        <v>12</v>
      </c>
      <c r="E650" s="13">
        <v>101.43</v>
      </c>
      <c r="F650" s="128">
        <f t="shared" si="19"/>
        <v>3.43</v>
      </c>
      <c r="G650" s="26">
        <v>68.2</v>
      </c>
      <c r="H650" s="13"/>
      <c r="I650" s="13">
        <v>80.06</v>
      </c>
      <c r="J650" s="13">
        <v>104.91</v>
      </c>
      <c r="K650" s="20"/>
    </row>
    <row r="651" spans="1:11" ht="42.75" x14ac:dyDescent="0.25">
      <c r="A651" s="8">
        <v>151</v>
      </c>
      <c r="B651" s="12" t="s">
        <v>983</v>
      </c>
      <c r="C651" s="12" t="s">
        <v>984</v>
      </c>
      <c r="D651" s="143" t="s">
        <v>12</v>
      </c>
      <c r="E651" s="13">
        <v>124.45</v>
      </c>
      <c r="F651" s="128">
        <f t="shared" si="19"/>
        <v>3.44</v>
      </c>
      <c r="G651" s="26">
        <v>83.68</v>
      </c>
      <c r="H651" s="13"/>
      <c r="I651" s="13">
        <v>98.24</v>
      </c>
      <c r="J651" s="13">
        <v>128.72999999999999</v>
      </c>
      <c r="K651" s="20"/>
    </row>
    <row r="652" spans="1:11" ht="42.75" x14ac:dyDescent="0.25">
      <c r="A652" s="12">
        <v>152</v>
      </c>
      <c r="B652" s="12" t="s">
        <v>985</v>
      </c>
      <c r="C652" s="12" t="s">
        <v>986</v>
      </c>
      <c r="D652" s="143" t="s">
        <v>12</v>
      </c>
      <c r="E652" s="13">
        <v>107.91</v>
      </c>
      <c r="F652" s="128">
        <f t="shared" si="19"/>
        <v>3.46</v>
      </c>
      <c r="G652" s="26">
        <v>72.58</v>
      </c>
      <c r="H652" s="13"/>
      <c r="I652" s="13">
        <v>85.19</v>
      </c>
      <c r="J652" s="13">
        <v>111.64</v>
      </c>
      <c r="K652" s="20"/>
    </row>
    <row r="653" spans="1:11" ht="42.75" x14ac:dyDescent="0.25">
      <c r="A653" s="8">
        <v>153</v>
      </c>
      <c r="B653" s="12" t="s">
        <v>987</v>
      </c>
      <c r="C653" s="12" t="s">
        <v>988</v>
      </c>
      <c r="D653" s="143" t="s">
        <v>12</v>
      </c>
      <c r="E653" s="13">
        <v>142.04</v>
      </c>
      <c r="F653" s="128">
        <f t="shared" si="19"/>
        <v>3.45</v>
      </c>
      <c r="G653" s="26">
        <v>95.53</v>
      </c>
      <c r="H653" s="13"/>
      <c r="I653" s="13">
        <v>112.13</v>
      </c>
      <c r="J653" s="13">
        <v>146.94</v>
      </c>
      <c r="K653" s="20"/>
    </row>
    <row r="654" spans="1:11" ht="28.5" x14ac:dyDescent="0.25">
      <c r="A654" s="12">
        <v>154</v>
      </c>
      <c r="B654" s="12" t="s">
        <v>989</v>
      </c>
      <c r="C654" s="12" t="s">
        <v>990</v>
      </c>
      <c r="D654" s="143" t="s">
        <v>12</v>
      </c>
      <c r="E654" s="13">
        <v>66.11</v>
      </c>
      <c r="F654" s="128">
        <f t="shared" si="19"/>
        <v>3.55</v>
      </c>
      <c r="G654" s="26">
        <v>44.33</v>
      </c>
      <c r="H654" s="13"/>
      <c r="I654" s="13">
        <v>52.24</v>
      </c>
      <c r="J654" s="13">
        <v>68.459999999999994</v>
      </c>
      <c r="K654" s="20"/>
    </row>
    <row r="655" spans="1:11" ht="28.5" x14ac:dyDescent="0.25">
      <c r="A655" s="8">
        <v>155</v>
      </c>
      <c r="B655" s="12" t="s">
        <v>991</v>
      </c>
      <c r="C655" s="12" t="s">
        <v>992</v>
      </c>
      <c r="D655" s="143" t="s">
        <v>12</v>
      </c>
      <c r="E655" s="13">
        <v>81.81</v>
      </c>
      <c r="F655" s="128">
        <f t="shared" si="19"/>
        <v>3.53</v>
      </c>
      <c r="G655" s="26">
        <v>54.86</v>
      </c>
      <c r="H655" s="13"/>
      <c r="I655" s="13">
        <v>64.64</v>
      </c>
      <c r="J655" s="13">
        <v>84.7</v>
      </c>
      <c r="K655" s="20"/>
    </row>
    <row r="656" spans="1:11" ht="28.5" x14ac:dyDescent="0.25">
      <c r="A656" s="12">
        <v>156</v>
      </c>
      <c r="B656" s="12" t="s">
        <v>993</v>
      </c>
      <c r="C656" s="12" t="s">
        <v>994</v>
      </c>
      <c r="D656" s="143" t="s">
        <v>12</v>
      </c>
      <c r="E656" s="13">
        <v>66.930000000000007</v>
      </c>
      <c r="F656" s="128">
        <f t="shared" si="19"/>
        <v>3.56</v>
      </c>
      <c r="G656" s="26">
        <v>44.88</v>
      </c>
      <c r="H656" s="13"/>
      <c r="I656" s="13">
        <v>52.89</v>
      </c>
      <c r="J656" s="13">
        <v>69.31</v>
      </c>
      <c r="K656" s="20"/>
    </row>
    <row r="657" spans="1:11" ht="28.5" x14ac:dyDescent="0.25">
      <c r="A657" s="8">
        <v>157</v>
      </c>
      <c r="B657" s="12" t="s">
        <v>995</v>
      </c>
      <c r="C657" s="12" t="s">
        <v>996</v>
      </c>
      <c r="D657" s="143" t="s">
        <v>12</v>
      </c>
      <c r="E657" s="13">
        <v>16.02</v>
      </c>
      <c r="F657" s="128">
        <f t="shared" si="19"/>
        <v>4.24</v>
      </c>
      <c r="G657" s="26">
        <v>10.59</v>
      </c>
      <c r="H657" s="13"/>
      <c r="I657" s="13">
        <v>12.74</v>
      </c>
      <c r="J657" s="13">
        <v>16.7</v>
      </c>
      <c r="K657" s="20"/>
    </row>
    <row r="658" spans="1:11" ht="28.5" x14ac:dyDescent="0.25">
      <c r="A658" s="12">
        <v>158</v>
      </c>
      <c r="B658" s="12" t="s">
        <v>997</v>
      </c>
      <c r="C658" s="12" t="s">
        <v>998</v>
      </c>
      <c r="D658" s="143" t="s">
        <v>12</v>
      </c>
      <c r="E658" s="13">
        <v>71</v>
      </c>
      <c r="F658" s="128">
        <f t="shared" si="19"/>
        <v>3.51</v>
      </c>
      <c r="G658" s="26">
        <v>47.65</v>
      </c>
      <c r="H658" s="13"/>
      <c r="I658" s="13">
        <v>56.08</v>
      </c>
      <c r="J658" s="13">
        <v>73.489999999999995</v>
      </c>
      <c r="K658" s="20"/>
    </row>
    <row r="659" spans="1:11" ht="28.5" x14ac:dyDescent="0.25">
      <c r="A659" s="8">
        <v>159</v>
      </c>
      <c r="B659" s="12" t="s">
        <v>999</v>
      </c>
      <c r="C659" s="12" t="s">
        <v>1000</v>
      </c>
      <c r="D659" s="143" t="s">
        <v>12</v>
      </c>
      <c r="E659" s="13">
        <v>101.57</v>
      </c>
      <c r="F659" s="128">
        <f t="shared" si="19"/>
        <v>3.75</v>
      </c>
      <c r="G659" s="26">
        <v>67.75</v>
      </c>
      <c r="H659" s="13"/>
      <c r="I659" s="13">
        <v>80.42</v>
      </c>
      <c r="J659" s="13">
        <v>105.38</v>
      </c>
      <c r="K659" s="20"/>
    </row>
    <row r="660" spans="1:11" ht="28.5" x14ac:dyDescent="0.25">
      <c r="A660" s="12">
        <v>160</v>
      </c>
      <c r="B660" s="12" t="s">
        <v>1001</v>
      </c>
      <c r="C660" s="12" t="s">
        <v>1002</v>
      </c>
      <c r="D660" s="143" t="s">
        <v>12</v>
      </c>
      <c r="E660" s="13">
        <v>95.48</v>
      </c>
      <c r="F660" s="128">
        <f t="shared" si="19"/>
        <v>3.83</v>
      </c>
      <c r="G660" s="26">
        <v>63.54</v>
      </c>
      <c r="H660" s="13"/>
      <c r="I660" s="13">
        <v>75.66</v>
      </c>
      <c r="J660" s="13">
        <v>99.14</v>
      </c>
      <c r="K660" s="20"/>
    </row>
    <row r="661" spans="1:11" ht="28.5" x14ac:dyDescent="0.25">
      <c r="A661" s="8">
        <v>161</v>
      </c>
      <c r="B661" s="12" t="s">
        <v>1003</v>
      </c>
      <c r="C661" s="12" t="s">
        <v>1004</v>
      </c>
      <c r="D661" s="143" t="s">
        <v>70</v>
      </c>
      <c r="E661" s="13">
        <v>28.65</v>
      </c>
      <c r="F661" s="128">
        <f t="shared" si="19"/>
        <v>3.66</v>
      </c>
      <c r="G661" s="26">
        <v>19.149999999999999</v>
      </c>
      <c r="H661" s="13"/>
      <c r="I661" s="13">
        <v>22.67</v>
      </c>
      <c r="J661" s="13">
        <v>29.7</v>
      </c>
      <c r="K661" s="20"/>
    </row>
    <row r="662" spans="1:11" ht="28.5" x14ac:dyDescent="0.25">
      <c r="A662" s="12">
        <v>162</v>
      </c>
      <c r="B662" s="12" t="s">
        <v>1005</v>
      </c>
      <c r="C662" s="12" t="s">
        <v>1006</v>
      </c>
      <c r="D662" s="143" t="s">
        <v>12</v>
      </c>
      <c r="E662" s="13">
        <v>113</v>
      </c>
      <c r="F662" s="128">
        <f t="shared" si="19"/>
        <v>3.75</v>
      </c>
      <c r="G662" s="26">
        <v>75.34</v>
      </c>
      <c r="H662" s="13"/>
      <c r="I662" s="13">
        <v>89.47</v>
      </c>
      <c r="J662" s="13">
        <v>117.24</v>
      </c>
      <c r="K662" s="20"/>
    </row>
    <row r="663" spans="1:11" ht="28.5" x14ac:dyDescent="0.25">
      <c r="A663" s="8">
        <v>163</v>
      </c>
      <c r="B663" s="12" t="s">
        <v>1007</v>
      </c>
      <c r="C663" s="12" t="s">
        <v>1008</v>
      </c>
      <c r="D663" s="143" t="s">
        <v>70</v>
      </c>
      <c r="E663" s="13">
        <v>25.01</v>
      </c>
      <c r="F663" s="128">
        <f t="shared" si="19"/>
        <v>3.76</v>
      </c>
      <c r="G663" s="26">
        <v>16.68</v>
      </c>
      <c r="H663" s="13"/>
      <c r="I663" s="13">
        <v>19.8</v>
      </c>
      <c r="J663" s="13">
        <v>25.95</v>
      </c>
      <c r="K663" s="20"/>
    </row>
    <row r="664" spans="1:11" ht="28.5" x14ac:dyDescent="0.25">
      <c r="A664" s="12">
        <v>164</v>
      </c>
      <c r="B664" s="12" t="s">
        <v>1009</v>
      </c>
      <c r="C664" s="12" t="s">
        <v>1010</v>
      </c>
      <c r="D664" s="143" t="s">
        <v>70</v>
      </c>
      <c r="E664" s="13">
        <v>58.43</v>
      </c>
      <c r="F664" s="128">
        <f t="shared" si="19"/>
        <v>3.56</v>
      </c>
      <c r="G664" s="26">
        <v>39.17</v>
      </c>
      <c r="H664" s="13"/>
      <c r="I664" s="13">
        <v>46.18</v>
      </c>
      <c r="J664" s="13">
        <v>60.51</v>
      </c>
      <c r="K664" s="20"/>
    </row>
    <row r="665" spans="1:11" ht="28.5" x14ac:dyDescent="0.25">
      <c r="A665" s="8">
        <v>165</v>
      </c>
      <c r="B665" s="12" t="s">
        <v>1011</v>
      </c>
      <c r="C665" s="12" t="s">
        <v>1012</v>
      </c>
      <c r="D665" s="143" t="s">
        <v>12</v>
      </c>
      <c r="E665" s="13">
        <v>238.16</v>
      </c>
      <c r="F665" s="128">
        <f t="shared" si="19"/>
        <v>3.63</v>
      </c>
      <c r="G665" s="26">
        <v>159.35</v>
      </c>
      <c r="H665" s="13"/>
      <c r="I665" s="13">
        <v>188.35</v>
      </c>
      <c r="J665" s="13">
        <v>246.81</v>
      </c>
      <c r="K665" s="20"/>
    </row>
    <row r="666" spans="1:11" ht="28.5" x14ac:dyDescent="0.25">
      <c r="A666" s="12">
        <v>166</v>
      </c>
      <c r="B666" s="12" t="s">
        <v>1013</v>
      </c>
      <c r="C666" s="12" t="s">
        <v>1014</v>
      </c>
      <c r="D666" s="143" t="s">
        <v>12</v>
      </c>
      <c r="E666" s="13">
        <v>137.81</v>
      </c>
      <c r="F666" s="128">
        <f t="shared" si="19"/>
        <v>3.51</v>
      </c>
      <c r="G666" s="26">
        <v>92.5</v>
      </c>
      <c r="H666" s="13"/>
      <c r="I666" s="13">
        <v>108.86</v>
      </c>
      <c r="J666" s="13">
        <v>142.65</v>
      </c>
      <c r="K666" s="20"/>
    </row>
    <row r="667" spans="1:11" ht="42.75" x14ac:dyDescent="0.25">
      <c r="A667" s="8">
        <v>167</v>
      </c>
      <c r="B667" s="12" t="s">
        <v>1015</v>
      </c>
      <c r="C667" s="12" t="s">
        <v>1016</v>
      </c>
      <c r="D667" s="143" t="s">
        <v>70</v>
      </c>
      <c r="E667" s="13">
        <v>24.83</v>
      </c>
      <c r="F667" s="128">
        <f t="shared" si="19"/>
        <v>3.79</v>
      </c>
      <c r="G667" s="26">
        <v>16.579999999999998</v>
      </c>
      <c r="H667" s="13"/>
      <c r="I667" s="13">
        <v>19.66</v>
      </c>
      <c r="J667" s="13">
        <v>25.77</v>
      </c>
      <c r="K667" s="20"/>
    </row>
    <row r="668" spans="1:11" ht="42.75" x14ac:dyDescent="0.25">
      <c r="A668" s="12">
        <v>168</v>
      </c>
      <c r="B668" s="12" t="s">
        <v>1017</v>
      </c>
      <c r="C668" s="12" t="s">
        <v>1018</v>
      </c>
      <c r="D668" s="143" t="s">
        <v>70</v>
      </c>
      <c r="E668" s="13">
        <v>33.01</v>
      </c>
      <c r="F668" s="128">
        <f t="shared" si="19"/>
        <v>3.73</v>
      </c>
      <c r="G668" s="26">
        <v>22.02</v>
      </c>
      <c r="H668" s="13"/>
      <c r="I668" s="13">
        <v>26.13</v>
      </c>
      <c r="J668" s="13">
        <v>34.24</v>
      </c>
      <c r="K668" s="20"/>
    </row>
    <row r="669" spans="1:11" ht="28.5" x14ac:dyDescent="0.25">
      <c r="A669" s="8">
        <v>169</v>
      </c>
      <c r="B669" s="12" t="s">
        <v>1019</v>
      </c>
      <c r="C669" s="12" t="s">
        <v>1020</v>
      </c>
      <c r="D669" s="143" t="s">
        <v>12</v>
      </c>
      <c r="E669" s="13">
        <v>149.29</v>
      </c>
      <c r="F669" s="128">
        <f t="shared" si="19"/>
        <v>3.83</v>
      </c>
      <c r="G669" s="26">
        <v>99.37</v>
      </c>
      <c r="H669" s="13"/>
      <c r="I669" s="13">
        <v>118.29</v>
      </c>
      <c r="J669" s="13">
        <v>155.01</v>
      </c>
      <c r="K669" s="20"/>
    </row>
    <row r="670" spans="1:11" ht="28.5" x14ac:dyDescent="0.25">
      <c r="A670" s="12">
        <v>170</v>
      </c>
      <c r="B670" s="12" t="s">
        <v>1021</v>
      </c>
      <c r="C670" s="12" t="s">
        <v>1022</v>
      </c>
      <c r="D670" s="143" t="s">
        <v>91</v>
      </c>
      <c r="E670" s="13">
        <v>19.649999999999999</v>
      </c>
      <c r="F670" s="128">
        <f t="shared" si="19"/>
        <v>3.56</v>
      </c>
      <c r="G670" s="26">
        <v>13.16</v>
      </c>
      <c r="H670" s="13"/>
      <c r="I670" s="13">
        <v>15.53</v>
      </c>
      <c r="J670" s="13">
        <v>20.350000000000001</v>
      </c>
      <c r="K670" s="20"/>
    </row>
    <row r="671" spans="1:11" ht="42.75" x14ac:dyDescent="0.25">
      <c r="A671" s="8">
        <v>171</v>
      </c>
      <c r="B671" s="12" t="s">
        <v>1023</v>
      </c>
      <c r="C671" s="12" t="s">
        <v>1024</v>
      </c>
      <c r="D671" s="143" t="s">
        <v>12</v>
      </c>
      <c r="E671" s="13">
        <v>154.94</v>
      </c>
      <c r="F671" s="128">
        <f t="shared" si="19"/>
        <v>3.69</v>
      </c>
      <c r="G671" s="26">
        <v>103.51</v>
      </c>
      <c r="H671" s="13"/>
      <c r="I671" s="13">
        <v>122.6</v>
      </c>
      <c r="J671" s="13">
        <v>160.65</v>
      </c>
      <c r="K671" s="20"/>
    </row>
    <row r="672" spans="1:11" x14ac:dyDescent="0.25">
      <c r="A672" s="12">
        <v>172</v>
      </c>
      <c r="B672" s="12" t="s">
        <v>1025</v>
      </c>
      <c r="C672" s="12" t="s">
        <v>1026</v>
      </c>
      <c r="D672" s="143" t="s">
        <v>70</v>
      </c>
      <c r="E672" s="13">
        <v>55.97</v>
      </c>
      <c r="F672" s="128">
        <f t="shared" si="19"/>
        <v>3.5</v>
      </c>
      <c r="G672" s="26">
        <v>37.56</v>
      </c>
      <c r="H672" s="13"/>
      <c r="I672" s="13">
        <v>44.21</v>
      </c>
      <c r="J672" s="13">
        <v>57.93</v>
      </c>
      <c r="K672" s="20"/>
    </row>
    <row r="673" spans="1:11" x14ac:dyDescent="0.25">
      <c r="A673" s="8">
        <v>173</v>
      </c>
      <c r="B673" s="12" t="s">
        <v>1027</v>
      </c>
      <c r="C673" s="12" t="s">
        <v>1028</v>
      </c>
      <c r="D673" s="143" t="s">
        <v>70</v>
      </c>
      <c r="E673" s="13">
        <v>60.97</v>
      </c>
      <c r="F673" s="128">
        <f t="shared" si="19"/>
        <v>3.51</v>
      </c>
      <c r="G673" s="26">
        <v>40.93</v>
      </c>
      <c r="H673" s="13"/>
      <c r="I673" s="13">
        <v>48.16</v>
      </c>
      <c r="J673" s="13">
        <v>63.11</v>
      </c>
      <c r="K673" s="20"/>
    </row>
    <row r="674" spans="1:11" x14ac:dyDescent="0.25">
      <c r="A674" s="12">
        <v>174</v>
      </c>
      <c r="B674" s="12" t="s">
        <v>1029</v>
      </c>
      <c r="C674" s="12" t="s">
        <v>1030</v>
      </c>
      <c r="D674" s="143" t="s">
        <v>70</v>
      </c>
      <c r="E674" s="13">
        <v>73.5</v>
      </c>
      <c r="F674" s="128">
        <f t="shared" si="19"/>
        <v>3.52</v>
      </c>
      <c r="G674" s="26">
        <v>49.34</v>
      </c>
      <c r="H674" s="13"/>
      <c r="I674" s="13">
        <v>58.07</v>
      </c>
      <c r="J674" s="13">
        <v>76.09</v>
      </c>
      <c r="K674" s="20"/>
    </row>
    <row r="675" spans="1:11" x14ac:dyDescent="0.25">
      <c r="A675" s="8">
        <v>175</v>
      </c>
      <c r="B675" s="12" t="s">
        <v>1031</v>
      </c>
      <c r="C675" s="12" t="s">
        <v>1032</v>
      </c>
      <c r="D675" s="143" t="s">
        <v>70</v>
      </c>
      <c r="E675" s="13">
        <v>82.69</v>
      </c>
      <c r="F675" s="128">
        <f t="shared" si="19"/>
        <v>3.51</v>
      </c>
      <c r="G675" s="26">
        <v>55.5</v>
      </c>
      <c r="H675" s="13"/>
      <c r="I675" s="13">
        <v>65.31</v>
      </c>
      <c r="J675" s="13">
        <v>85.59</v>
      </c>
      <c r="K675" s="20"/>
    </row>
    <row r="676" spans="1:11" x14ac:dyDescent="0.25">
      <c r="A676" s="12">
        <v>176</v>
      </c>
      <c r="B676" s="12" t="s">
        <v>1033</v>
      </c>
      <c r="C676" s="12" t="s">
        <v>1034</v>
      </c>
      <c r="D676" s="143" t="s">
        <v>70</v>
      </c>
      <c r="E676" s="13">
        <v>127.81</v>
      </c>
      <c r="F676" s="128">
        <f t="shared" si="19"/>
        <v>3.51</v>
      </c>
      <c r="G676" s="26">
        <v>85.78</v>
      </c>
      <c r="H676" s="13"/>
      <c r="I676" s="13">
        <v>100.96</v>
      </c>
      <c r="J676" s="13">
        <v>132.30000000000001</v>
      </c>
      <c r="K676" s="20"/>
    </row>
    <row r="677" spans="1:11" x14ac:dyDescent="0.25">
      <c r="A677" s="8">
        <v>177</v>
      </c>
      <c r="B677" s="12" t="s">
        <v>1035</v>
      </c>
      <c r="C677" s="12" t="s">
        <v>1036</v>
      </c>
      <c r="D677" s="143" t="s">
        <v>70</v>
      </c>
      <c r="E677" s="13">
        <v>8.73</v>
      </c>
      <c r="F677" s="128">
        <f t="shared" si="19"/>
        <v>3.67</v>
      </c>
      <c r="G677" s="26">
        <v>5.83</v>
      </c>
      <c r="H677" s="13"/>
      <c r="I677" s="13">
        <v>6.91</v>
      </c>
      <c r="J677" s="13">
        <v>9.0500000000000007</v>
      </c>
      <c r="K677" s="20"/>
    </row>
    <row r="678" spans="1:11" x14ac:dyDescent="0.25">
      <c r="A678" s="12">
        <v>178</v>
      </c>
      <c r="B678" s="12" t="s">
        <v>1037</v>
      </c>
      <c r="C678" s="12" t="s">
        <v>1038</v>
      </c>
      <c r="D678" s="143" t="s">
        <v>70</v>
      </c>
      <c r="E678" s="13">
        <v>8.73</v>
      </c>
      <c r="F678" s="128">
        <f t="shared" si="19"/>
        <v>3.67</v>
      </c>
      <c r="G678" s="26">
        <v>5.83</v>
      </c>
      <c r="H678" s="13"/>
      <c r="I678" s="13">
        <v>6.91</v>
      </c>
      <c r="J678" s="13">
        <v>9.0500000000000007</v>
      </c>
      <c r="K678" s="20"/>
    </row>
    <row r="679" spans="1:11" x14ac:dyDescent="0.25">
      <c r="A679" s="8">
        <v>179</v>
      </c>
      <c r="B679" s="12" t="s">
        <v>1039</v>
      </c>
      <c r="C679" s="12" t="s">
        <v>1040</v>
      </c>
      <c r="D679" s="143" t="s">
        <v>70</v>
      </c>
      <c r="E679" s="13">
        <v>10.34</v>
      </c>
      <c r="F679" s="128">
        <f t="shared" si="19"/>
        <v>3.68</v>
      </c>
      <c r="G679" s="26">
        <v>6.9</v>
      </c>
      <c r="H679" s="13"/>
      <c r="I679" s="13">
        <v>8.18</v>
      </c>
      <c r="J679" s="13">
        <v>10.72</v>
      </c>
      <c r="K679" s="20"/>
    </row>
    <row r="680" spans="1:11" x14ac:dyDescent="0.25">
      <c r="A680" s="12">
        <v>180</v>
      </c>
      <c r="B680" s="12" t="s">
        <v>1041</v>
      </c>
      <c r="C680" s="12" t="s">
        <v>1042</v>
      </c>
      <c r="D680" s="143" t="s">
        <v>70</v>
      </c>
      <c r="E680" s="13">
        <v>11.13</v>
      </c>
      <c r="F680" s="128">
        <f t="shared" si="19"/>
        <v>3.68</v>
      </c>
      <c r="G680" s="26">
        <v>7.43</v>
      </c>
      <c r="H680" s="13"/>
      <c r="I680" s="13">
        <v>8.81</v>
      </c>
      <c r="J680" s="13">
        <v>11.54</v>
      </c>
      <c r="K680" s="20"/>
    </row>
    <row r="681" spans="1:11" x14ac:dyDescent="0.25">
      <c r="A681" s="8">
        <v>181</v>
      </c>
      <c r="B681" s="12" t="s">
        <v>1043</v>
      </c>
      <c r="C681" s="12" t="s">
        <v>1044</v>
      </c>
      <c r="D681" s="143" t="s">
        <v>70</v>
      </c>
      <c r="E681" s="13">
        <v>11.93</v>
      </c>
      <c r="F681" s="128">
        <f t="shared" si="19"/>
        <v>3.6</v>
      </c>
      <c r="G681" s="26">
        <v>7.96</v>
      </c>
      <c r="H681" s="13"/>
      <c r="I681" s="13">
        <v>9.43</v>
      </c>
      <c r="J681" s="13">
        <v>12.36</v>
      </c>
      <c r="K681" s="20"/>
    </row>
    <row r="682" spans="1:11" x14ac:dyDescent="0.25">
      <c r="A682" s="12">
        <v>182</v>
      </c>
      <c r="B682" s="12" t="s">
        <v>1045</v>
      </c>
      <c r="C682" s="12" t="s">
        <v>1046</v>
      </c>
      <c r="D682" s="143" t="s">
        <v>91</v>
      </c>
      <c r="E682" s="13">
        <v>2.39</v>
      </c>
      <c r="F682" s="128">
        <f t="shared" si="19"/>
        <v>4.18</v>
      </c>
      <c r="G682" s="26">
        <v>1.6</v>
      </c>
      <c r="H682" s="13"/>
      <c r="I682" s="13">
        <v>1.9</v>
      </c>
      <c r="J682" s="13">
        <v>2.4900000000000002</v>
      </c>
      <c r="K682" s="20"/>
    </row>
    <row r="683" spans="1:11" x14ac:dyDescent="0.25">
      <c r="A683" s="8">
        <v>183</v>
      </c>
      <c r="B683" s="12" t="s">
        <v>1047</v>
      </c>
      <c r="C683" s="12" t="s">
        <v>1048</v>
      </c>
      <c r="D683" s="143" t="s">
        <v>91</v>
      </c>
      <c r="E683" s="13">
        <v>2.39</v>
      </c>
      <c r="F683" s="128">
        <f t="shared" si="19"/>
        <v>4.18</v>
      </c>
      <c r="G683" s="26">
        <v>1.6</v>
      </c>
      <c r="H683" s="13"/>
      <c r="I683" s="13">
        <v>1.9</v>
      </c>
      <c r="J683" s="13">
        <v>2.4900000000000002</v>
      </c>
      <c r="K683" s="20"/>
    </row>
    <row r="684" spans="1:11" x14ac:dyDescent="0.25">
      <c r="A684" s="12">
        <v>184</v>
      </c>
      <c r="B684" s="12" t="s">
        <v>1049</v>
      </c>
      <c r="C684" s="12" t="s">
        <v>1050</v>
      </c>
      <c r="D684" s="143" t="s">
        <v>91</v>
      </c>
      <c r="E684" s="13">
        <v>3.17</v>
      </c>
      <c r="F684" s="128">
        <f t="shared" si="19"/>
        <v>3.79</v>
      </c>
      <c r="G684" s="26">
        <v>2.12</v>
      </c>
      <c r="H684" s="13"/>
      <c r="I684" s="13">
        <v>2.5099999999999998</v>
      </c>
      <c r="J684" s="13">
        <v>3.29</v>
      </c>
      <c r="K684" s="20"/>
    </row>
    <row r="685" spans="1:11" x14ac:dyDescent="0.25">
      <c r="A685" s="8">
        <v>185</v>
      </c>
      <c r="B685" s="12" t="s">
        <v>1051</v>
      </c>
      <c r="C685" s="12" t="s">
        <v>1052</v>
      </c>
      <c r="D685" s="143" t="s">
        <v>91</v>
      </c>
      <c r="E685" s="13">
        <v>3.17</v>
      </c>
      <c r="F685" s="128">
        <f t="shared" si="19"/>
        <v>3.79</v>
      </c>
      <c r="G685" s="26">
        <v>2.12</v>
      </c>
      <c r="H685" s="13"/>
      <c r="I685" s="13">
        <v>2.5099999999999998</v>
      </c>
      <c r="J685" s="13">
        <v>3.29</v>
      </c>
      <c r="K685" s="20"/>
    </row>
    <row r="686" spans="1:11" x14ac:dyDescent="0.25">
      <c r="A686" s="12">
        <v>186</v>
      </c>
      <c r="B686" s="12" t="s">
        <v>1053</v>
      </c>
      <c r="C686" s="12" t="s">
        <v>1054</v>
      </c>
      <c r="D686" s="143" t="s">
        <v>91</v>
      </c>
      <c r="E686" s="13">
        <v>3.17</v>
      </c>
      <c r="F686" s="128">
        <f t="shared" si="19"/>
        <v>3.79</v>
      </c>
      <c r="G686" s="26">
        <v>2.12</v>
      </c>
      <c r="H686" s="13"/>
      <c r="I686" s="13">
        <v>2.5099999999999998</v>
      </c>
      <c r="J686" s="13">
        <v>3.29</v>
      </c>
      <c r="K686" s="20"/>
    </row>
    <row r="687" spans="1:11" x14ac:dyDescent="0.25">
      <c r="A687" s="8">
        <v>187</v>
      </c>
      <c r="B687" s="12" t="s">
        <v>1055</v>
      </c>
      <c r="C687" s="12" t="s">
        <v>1056</v>
      </c>
      <c r="D687" s="143" t="s">
        <v>91</v>
      </c>
      <c r="E687" s="13">
        <v>3.17</v>
      </c>
      <c r="F687" s="128">
        <f t="shared" si="19"/>
        <v>3.79</v>
      </c>
      <c r="G687" s="26">
        <v>2.12</v>
      </c>
      <c r="H687" s="13"/>
      <c r="I687" s="13">
        <v>2.5099999999999998</v>
      </c>
      <c r="J687" s="13">
        <v>3.29</v>
      </c>
      <c r="K687" s="20"/>
    </row>
    <row r="688" spans="1:11" x14ac:dyDescent="0.25">
      <c r="A688" s="12">
        <v>188</v>
      </c>
      <c r="B688" s="12" t="s">
        <v>1057</v>
      </c>
      <c r="C688" s="12" t="s">
        <v>1058</v>
      </c>
      <c r="D688" s="143" t="s">
        <v>91</v>
      </c>
      <c r="E688" s="13">
        <v>3.97</v>
      </c>
      <c r="F688" s="128">
        <f t="shared" si="19"/>
        <v>3.78</v>
      </c>
      <c r="G688" s="26">
        <v>2.65</v>
      </c>
      <c r="H688" s="13"/>
      <c r="I688" s="13">
        <v>3.14</v>
      </c>
      <c r="J688" s="13">
        <v>4.12</v>
      </c>
      <c r="K688" s="20"/>
    </row>
    <row r="689" spans="1:11" ht="28.5" x14ac:dyDescent="0.25">
      <c r="A689" s="8">
        <v>189</v>
      </c>
      <c r="B689" s="12" t="s">
        <v>1059</v>
      </c>
      <c r="C689" s="12" t="s">
        <v>1060</v>
      </c>
      <c r="D689" s="143" t="s">
        <v>12</v>
      </c>
      <c r="E689" s="13">
        <v>3.97</v>
      </c>
      <c r="F689" s="128">
        <f t="shared" si="19"/>
        <v>3.78</v>
      </c>
      <c r="G689" s="26">
        <v>2.65</v>
      </c>
      <c r="H689" s="13"/>
      <c r="I689" s="13">
        <v>3.14</v>
      </c>
      <c r="J689" s="13">
        <v>4.12</v>
      </c>
      <c r="K689" s="20"/>
    </row>
    <row r="690" spans="1:11" ht="28.5" x14ac:dyDescent="0.25">
      <c r="A690" s="12">
        <v>190</v>
      </c>
      <c r="B690" s="12" t="s">
        <v>1061</v>
      </c>
      <c r="C690" s="12" t="s">
        <v>1062</v>
      </c>
      <c r="D690" s="143" t="s">
        <v>91</v>
      </c>
      <c r="E690" s="13">
        <v>3.61</v>
      </c>
      <c r="F690" s="128">
        <f t="shared" si="19"/>
        <v>3.88</v>
      </c>
      <c r="G690" s="26">
        <v>2.42</v>
      </c>
      <c r="H690" s="13"/>
      <c r="I690" s="13">
        <v>2.86</v>
      </c>
      <c r="J690" s="13">
        <v>3.75</v>
      </c>
      <c r="K690" s="20"/>
    </row>
    <row r="691" spans="1:11" ht="28.5" x14ac:dyDescent="0.25">
      <c r="A691" s="8">
        <v>191</v>
      </c>
      <c r="B691" s="12" t="s">
        <v>1063</v>
      </c>
      <c r="C691" s="12" t="s">
        <v>1064</v>
      </c>
      <c r="D691" s="143" t="s">
        <v>91</v>
      </c>
      <c r="E691" s="13">
        <v>6.83</v>
      </c>
      <c r="F691" s="128">
        <f t="shared" si="19"/>
        <v>3.66</v>
      </c>
      <c r="G691" s="26">
        <v>4.57</v>
      </c>
      <c r="H691" s="13"/>
      <c r="I691" s="13">
        <v>5.4</v>
      </c>
      <c r="J691" s="13">
        <v>7.08</v>
      </c>
      <c r="K691" s="20"/>
    </row>
    <row r="692" spans="1:11" ht="28.5" x14ac:dyDescent="0.25">
      <c r="A692" s="12">
        <v>192</v>
      </c>
      <c r="B692" s="12" t="s">
        <v>1065</v>
      </c>
      <c r="C692" s="12" t="s">
        <v>1066</v>
      </c>
      <c r="D692" s="143" t="s">
        <v>91</v>
      </c>
      <c r="E692" s="13">
        <v>9.24</v>
      </c>
      <c r="F692" s="128">
        <f t="shared" si="19"/>
        <v>3.68</v>
      </c>
      <c r="G692" s="26">
        <v>6.18</v>
      </c>
      <c r="H692" s="13"/>
      <c r="I692" s="13">
        <v>7.31</v>
      </c>
      <c r="J692" s="13">
        <v>9.58</v>
      </c>
      <c r="K692" s="20"/>
    </row>
    <row r="693" spans="1:11" ht="28.5" x14ac:dyDescent="0.25">
      <c r="A693" s="8">
        <v>193</v>
      </c>
      <c r="B693" s="12" t="s">
        <v>1067</v>
      </c>
      <c r="C693" s="12" t="s">
        <v>1068</v>
      </c>
      <c r="D693" s="143" t="s">
        <v>91</v>
      </c>
      <c r="E693" s="13">
        <v>12.85</v>
      </c>
      <c r="F693" s="128">
        <f t="shared" si="19"/>
        <v>3.66</v>
      </c>
      <c r="G693" s="26">
        <v>8.6</v>
      </c>
      <c r="H693" s="13"/>
      <c r="I693" s="13">
        <v>10.17</v>
      </c>
      <c r="J693" s="13">
        <v>13.32</v>
      </c>
      <c r="K693" s="20"/>
    </row>
    <row r="694" spans="1:11" ht="28.5" x14ac:dyDescent="0.25">
      <c r="A694" s="12">
        <v>194</v>
      </c>
      <c r="B694" s="12" t="s">
        <v>1069</v>
      </c>
      <c r="C694" s="12" t="s">
        <v>1070</v>
      </c>
      <c r="D694" s="143" t="s">
        <v>91</v>
      </c>
      <c r="E694" s="13">
        <v>24.1</v>
      </c>
      <c r="F694" s="128">
        <f t="shared" ref="F694:F757" si="20">ROUND((J694-E694)/E694*100,2)</f>
        <v>3.65</v>
      </c>
      <c r="G694" s="26">
        <v>16.12</v>
      </c>
      <c r="H694" s="13"/>
      <c r="I694" s="13">
        <v>19.059999999999999</v>
      </c>
      <c r="J694" s="13">
        <v>24.98</v>
      </c>
      <c r="K694" s="20"/>
    </row>
    <row r="695" spans="1:11" x14ac:dyDescent="0.25">
      <c r="A695" s="8">
        <v>195</v>
      </c>
      <c r="B695" s="12" t="s">
        <v>1071</v>
      </c>
      <c r="C695" s="12" t="s">
        <v>1072</v>
      </c>
      <c r="D695" s="143" t="s">
        <v>91</v>
      </c>
      <c r="E695" s="13">
        <v>24.3</v>
      </c>
      <c r="F695" s="128">
        <f t="shared" si="20"/>
        <v>3.58</v>
      </c>
      <c r="G695" s="26">
        <v>16.260000000000002</v>
      </c>
      <c r="H695" s="13"/>
      <c r="I695" s="13">
        <v>19.21</v>
      </c>
      <c r="J695" s="13">
        <v>25.17</v>
      </c>
      <c r="K695" s="20"/>
    </row>
    <row r="696" spans="1:11" ht="28.5" x14ac:dyDescent="0.25">
      <c r="A696" s="12">
        <v>196</v>
      </c>
      <c r="B696" s="12" t="s">
        <v>1073</v>
      </c>
      <c r="C696" s="12" t="s">
        <v>1074</v>
      </c>
      <c r="D696" s="143" t="s">
        <v>91</v>
      </c>
      <c r="E696" s="13">
        <v>4.42</v>
      </c>
      <c r="F696" s="128">
        <f t="shared" si="20"/>
        <v>3.62</v>
      </c>
      <c r="G696" s="26">
        <v>2.95</v>
      </c>
      <c r="H696" s="13"/>
      <c r="I696" s="13">
        <v>3.49</v>
      </c>
      <c r="J696" s="13">
        <v>4.58</v>
      </c>
      <c r="K696" s="20"/>
    </row>
    <row r="697" spans="1:11" ht="28.5" x14ac:dyDescent="0.25">
      <c r="A697" s="8">
        <v>197</v>
      </c>
      <c r="B697" s="12" t="s">
        <v>1075</v>
      </c>
      <c r="C697" s="12" t="s">
        <v>1076</v>
      </c>
      <c r="D697" s="143" t="s">
        <v>91</v>
      </c>
      <c r="E697" s="13">
        <v>5.22</v>
      </c>
      <c r="F697" s="128">
        <f t="shared" si="20"/>
        <v>3.64</v>
      </c>
      <c r="G697" s="26">
        <v>3.49</v>
      </c>
      <c r="H697" s="13"/>
      <c r="I697" s="13">
        <v>4.13</v>
      </c>
      <c r="J697" s="13">
        <v>5.41</v>
      </c>
      <c r="K697" s="20"/>
    </row>
    <row r="698" spans="1:11" ht="28.5" x14ac:dyDescent="0.25">
      <c r="A698" s="12">
        <v>198</v>
      </c>
      <c r="B698" s="12" t="s">
        <v>1077</v>
      </c>
      <c r="C698" s="12" t="s">
        <v>1078</v>
      </c>
      <c r="D698" s="143" t="s">
        <v>91</v>
      </c>
      <c r="E698" s="13">
        <v>6.44</v>
      </c>
      <c r="F698" s="128">
        <f t="shared" si="20"/>
        <v>3.57</v>
      </c>
      <c r="G698" s="26">
        <v>4.3</v>
      </c>
      <c r="H698" s="13"/>
      <c r="I698" s="13">
        <v>5.09</v>
      </c>
      <c r="J698" s="13">
        <v>6.67</v>
      </c>
      <c r="K698" s="20"/>
    </row>
    <row r="699" spans="1:11" ht="28.5" x14ac:dyDescent="0.25">
      <c r="A699" s="8">
        <v>199</v>
      </c>
      <c r="B699" s="12" t="s">
        <v>1079</v>
      </c>
      <c r="C699" s="12" t="s">
        <v>1080</v>
      </c>
      <c r="D699" s="143" t="s">
        <v>91</v>
      </c>
      <c r="E699" s="13">
        <v>18.010000000000002</v>
      </c>
      <c r="F699" s="128">
        <f t="shared" si="20"/>
        <v>3.5</v>
      </c>
      <c r="G699" s="26">
        <v>12.09</v>
      </c>
      <c r="H699" s="13"/>
      <c r="I699" s="13">
        <v>14.22</v>
      </c>
      <c r="J699" s="13">
        <v>18.64</v>
      </c>
      <c r="K699" s="20"/>
    </row>
    <row r="700" spans="1:11" ht="28.5" x14ac:dyDescent="0.25">
      <c r="A700" s="12">
        <v>200</v>
      </c>
      <c r="B700" s="12" t="s">
        <v>1081</v>
      </c>
      <c r="C700" s="12" t="s">
        <v>1082</v>
      </c>
      <c r="D700" s="143" t="s">
        <v>91</v>
      </c>
      <c r="E700" s="13">
        <v>18.829999999999998</v>
      </c>
      <c r="F700" s="128">
        <f t="shared" si="20"/>
        <v>3.56</v>
      </c>
      <c r="G700" s="26">
        <v>12.65</v>
      </c>
      <c r="H700" s="13"/>
      <c r="I700" s="13">
        <v>14.88</v>
      </c>
      <c r="J700" s="13">
        <v>19.5</v>
      </c>
      <c r="K700" s="20"/>
    </row>
    <row r="701" spans="1:11" ht="28.5" x14ac:dyDescent="0.25">
      <c r="A701" s="8">
        <v>201</v>
      </c>
      <c r="B701" s="12" t="s">
        <v>1083</v>
      </c>
      <c r="C701" s="12" t="s">
        <v>1084</v>
      </c>
      <c r="D701" s="143" t="s">
        <v>91</v>
      </c>
      <c r="E701" s="13">
        <v>22.37</v>
      </c>
      <c r="F701" s="128">
        <f t="shared" si="20"/>
        <v>3.53</v>
      </c>
      <c r="G701" s="26">
        <v>15</v>
      </c>
      <c r="H701" s="13"/>
      <c r="I701" s="13">
        <v>17.68</v>
      </c>
      <c r="J701" s="13">
        <v>23.16</v>
      </c>
      <c r="K701" s="20"/>
    </row>
    <row r="702" spans="1:11" ht="28.5" x14ac:dyDescent="0.25">
      <c r="A702" s="12">
        <v>202</v>
      </c>
      <c r="B702" s="12" t="s">
        <v>1085</v>
      </c>
      <c r="C702" s="12" t="s">
        <v>1086</v>
      </c>
      <c r="D702" s="143" t="s">
        <v>91</v>
      </c>
      <c r="E702" s="13">
        <v>24</v>
      </c>
      <c r="F702" s="128">
        <f t="shared" si="20"/>
        <v>3.54</v>
      </c>
      <c r="G702" s="26">
        <v>16.100000000000001</v>
      </c>
      <c r="H702" s="13"/>
      <c r="I702" s="13">
        <v>18.97</v>
      </c>
      <c r="J702" s="13">
        <v>24.85</v>
      </c>
      <c r="K702" s="20"/>
    </row>
    <row r="703" spans="1:11" ht="28.5" x14ac:dyDescent="0.25">
      <c r="A703" s="8">
        <v>203</v>
      </c>
      <c r="B703" s="12" t="s">
        <v>1087</v>
      </c>
      <c r="C703" s="12" t="s">
        <v>1088</v>
      </c>
      <c r="D703" s="143" t="s">
        <v>91</v>
      </c>
      <c r="E703" s="13">
        <v>30.11</v>
      </c>
      <c r="F703" s="128">
        <f t="shared" si="20"/>
        <v>3.59</v>
      </c>
      <c r="G703" s="26">
        <v>20.2</v>
      </c>
      <c r="H703" s="13"/>
      <c r="I703" s="13">
        <v>23.8</v>
      </c>
      <c r="J703" s="13">
        <v>31.19</v>
      </c>
      <c r="K703" s="20"/>
    </row>
    <row r="704" spans="1:11" x14ac:dyDescent="0.25">
      <c r="A704" s="12">
        <v>204</v>
      </c>
      <c r="B704" s="12" t="s">
        <v>1089</v>
      </c>
      <c r="C704" s="12" t="s">
        <v>1090</v>
      </c>
      <c r="D704" s="143" t="s">
        <v>91</v>
      </c>
      <c r="E704" s="13">
        <v>16.600000000000001</v>
      </c>
      <c r="F704" s="128">
        <f t="shared" si="20"/>
        <v>3.67</v>
      </c>
      <c r="G704" s="26">
        <v>11.11</v>
      </c>
      <c r="H704" s="13"/>
      <c r="I704" s="13">
        <v>13.13</v>
      </c>
      <c r="J704" s="13">
        <v>17.21</v>
      </c>
      <c r="K704" s="20"/>
    </row>
    <row r="705" spans="1:11" x14ac:dyDescent="0.25">
      <c r="A705" s="8">
        <v>205</v>
      </c>
      <c r="B705" s="12" t="s">
        <v>1091</v>
      </c>
      <c r="C705" s="12" t="s">
        <v>1092</v>
      </c>
      <c r="D705" s="143" t="s">
        <v>91</v>
      </c>
      <c r="E705" s="13">
        <v>18.22</v>
      </c>
      <c r="F705" s="128">
        <f t="shared" si="20"/>
        <v>3.62</v>
      </c>
      <c r="G705" s="26">
        <v>12.2</v>
      </c>
      <c r="H705" s="13"/>
      <c r="I705" s="13">
        <v>14.41</v>
      </c>
      <c r="J705" s="13">
        <v>18.88</v>
      </c>
      <c r="K705" s="20"/>
    </row>
    <row r="706" spans="1:11" x14ac:dyDescent="0.25">
      <c r="A706" s="12">
        <v>206</v>
      </c>
      <c r="B706" s="12" t="s">
        <v>1093</v>
      </c>
      <c r="C706" s="12" t="s">
        <v>1094</v>
      </c>
      <c r="D706" s="143" t="s">
        <v>91</v>
      </c>
      <c r="E706" s="13">
        <v>16.66</v>
      </c>
      <c r="F706" s="128">
        <f t="shared" si="20"/>
        <v>3.66</v>
      </c>
      <c r="G706" s="26">
        <v>11.16</v>
      </c>
      <c r="H706" s="13"/>
      <c r="I706" s="13">
        <v>13.18</v>
      </c>
      <c r="J706" s="13">
        <v>17.27</v>
      </c>
      <c r="K706" s="20"/>
    </row>
    <row r="707" spans="1:11" x14ac:dyDescent="0.25">
      <c r="A707" s="8">
        <v>207</v>
      </c>
      <c r="B707" s="12" t="s">
        <v>1095</v>
      </c>
      <c r="C707" s="12" t="s">
        <v>1096</v>
      </c>
      <c r="D707" s="143" t="s">
        <v>91</v>
      </c>
      <c r="E707" s="13">
        <v>27.54</v>
      </c>
      <c r="F707" s="128">
        <f t="shared" si="20"/>
        <v>3.63</v>
      </c>
      <c r="G707" s="26">
        <v>18.440000000000001</v>
      </c>
      <c r="H707" s="13"/>
      <c r="I707" s="13">
        <v>21.78</v>
      </c>
      <c r="J707" s="13">
        <v>28.54</v>
      </c>
      <c r="K707" s="20"/>
    </row>
    <row r="708" spans="1:11" x14ac:dyDescent="0.25">
      <c r="A708" s="12">
        <v>208</v>
      </c>
      <c r="B708" s="12" t="s">
        <v>1097</v>
      </c>
      <c r="C708" s="12" t="s">
        <v>1098</v>
      </c>
      <c r="D708" s="143" t="s">
        <v>91</v>
      </c>
      <c r="E708" s="13">
        <v>35.68</v>
      </c>
      <c r="F708" s="128">
        <f t="shared" si="20"/>
        <v>3.64</v>
      </c>
      <c r="G708" s="26">
        <v>23.88</v>
      </c>
      <c r="H708" s="13"/>
      <c r="I708" s="13">
        <v>28.22</v>
      </c>
      <c r="J708" s="13">
        <v>36.979999999999997</v>
      </c>
      <c r="K708" s="20"/>
    </row>
    <row r="709" spans="1:11" x14ac:dyDescent="0.25">
      <c r="A709" s="8">
        <v>209</v>
      </c>
      <c r="B709" s="12" t="s">
        <v>1099</v>
      </c>
      <c r="C709" s="12" t="s">
        <v>1100</v>
      </c>
      <c r="D709" s="143" t="s">
        <v>91</v>
      </c>
      <c r="E709" s="13">
        <v>39.74</v>
      </c>
      <c r="F709" s="128">
        <f t="shared" si="20"/>
        <v>3.6</v>
      </c>
      <c r="G709" s="26">
        <v>26.6</v>
      </c>
      <c r="H709" s="13"/>
      <c r="I709" s="13">
        <v>31.42</v>
      </c>
      <c r="J709" s="13">
        <v>41.17</v>
      </c>
      <c r="K709" s="20"/>
    </row>
    <row r="710" spans="1:11" ht="28.5" x14ac:dyDescent="0.25">
      <c r="A710" s="12">
        <v>210</v>
      </c>
      <c r="B710" s="12" t="s">
        <v>1101</v>
      </c>
      <c r="C710" s="12" t="s">
        <v>1102</v>
      </c>
      <c r="D710" s="143" t="s">
        <v>91</v>
      </c>
      <c r="E710" s="13">
        <v>34.270000000000003</v>
      </c>
      <c r="F710" s="128">
        <f t="shared" si="20"/>
        <v>3.62</v>
      </c>
      <c r="G710" s="26">
        <v>22.92</v>
      </c>
      <c r="H710" s="13"/>
      <c r="I710" s="13">
        <v>27.1</v>
      </c>
      <c r="J710" s="13">
        <v>35.51</v>
      </c>
      <c r="K710" s="20"/>
    </row>
    <row r="711" spans="1:11" ht="28.5" x14ac:dyDescent="0.25">
      <c r="A711" s="8">
        <v>211</v>
      </c>
      <c r="B711" s="12" t="s">
        <v>1103</v>
      </c>
      <c r="C711" s="12" t="s">
        <v>1104</v>
      </c>
      <c r="D711" s="143" t="s">
        <v>91</v>
      </c>
      <c r="E711" s="13">
        <v>81.81</v>
      </c>
      <c r="F711" s="128">
        <f t="shared" si="20"/>
        <v>3.64</v>
      </c>
      <c r="G711" s="26">
        <v>54.73</v>
      </c>
      <c r="H711" s="13"/>
      <c r="I711" s="13">
        <v>64.7</v>
      </c>
      <c r="J711" s="13">
        <v>84.79</v>
      </c>
      <c r="K711" s="20"/>
    </row>
    <row r="712" spans="1:11" ht="28.5" x14ac:dyDescent="0.25">
      <c r="A712" s="12">
        <v>212</v>
      </c>
      <c r="B712" s="12" t="s">
        <v>1105</v>
      </c>
      <c r="C712" s="12" t="s">
        <v>1106</v>
      </c>
      <c r="D712" s="143" t="s">
        <v>91</v>
      </c>
      <c r="E712" s="13">
        <v>182.12</v>
      </c>
      <c r="F712" s="128">
        <f t="shared" si="20"/>
        <v>3.64</v>
      </c>
      <c r="G712" s="26">
        <v>121.84</v>
      </c>
      <c r="H712" s="13"/>
      <c r="I712" s="13">
        <v>144.04</v>
      </c>
      <c r="J712" s="13">
        <v>188.75</v>
      </c>
      <c r="K712" s="47"/>
    </row>
    <row r="713" spans="1:11" ht="28.5" x14ac:dyDescent="0.25">
      <c r="A713" s="8">
        <v>213</v>
      </c>
      <c r="B713" s="12" t="s">
        <v>1107</v>
      </c>
      <c r="C713" s="12" t="s">
        <v>1108</v>
      </c>
      <c r="D713" s="143" t="s">
        <v>91</v>
      </c>
      <c r="E713" s="13">
        <v>34.07</v>
      </c>
      <c r="F713" s="128">
        <f t="shared" si="20"/>
        <v>3.64</v>
      </c>
      <c r="G713" s="26">
        <v>22.79</v>
      </c>
      <c r="H713" s="13"/>
      <c r="I713" s="13">
        <v>26.95</v>
      </c>
      <c r="J713" s="13">
        <v>35.31</v>
      </c>
      <c r="K713" s="20"/>
    </row>
    <row r="714" spans="1:11" ht="28.5" x14ac:dyDescent="0.25">
      <c r="A714" s="12">
        <v>214</v>
      </c>
      <c r="B714" s="12" t="s">
        <v>1109</v>
      </c>
      <c r="C714" s="12" t="s">
        <v>1110</v>
      </c>
      <c r="D714" s="143" t="s">
        <v>91</v>
      </c>
      <c r="E714" s="13">
        <v>81.319999999999993</v>
      </c>
      <c r="F714" s="128">
        <f t="shared" si="20"/>
        <v>3.65</v>
      </c>
      <c r="G714" s="26">
        <v>54.38</v>
      </c>
      <c r="H714" s="13"/>
      <c r="I714" s="13">
        <v>64.33</v>
      </c>
      <c r="J714" s="13">
        <v>84.29</v>
      </c>
      <c r="K714" s="20"/>
    </row>
    <row r="715" spans="1:11" ht="28.5" x14ac:dyDescent="0.25">
      <c r="A715" s="8">
        <v>215</v>
      </c>
      <c r="B715" s="12" t="s">
        <v>1111</v>
      </c>
      <c r="C715" s="12" t="s">
        <v>1112</v>
      </c>
      <c r="D715" s="143" t="s">
        <v>91</v>
      </c>
      <c r="E715" s="13">
        <v>180.99</v>
      </c>
      <c r="F715" s="128">
        <f t="shared" si="20"/>
        <v>3.66</v>
      </c>
      <c r="G715" s="26">
        <v>121.01</v>
      </c>
      <c r="H715" s="13"/>
      <c r="I715" s="13">
        <v>143.18</v>
      </c>
      <c r="J715" s="13">
        <v>187.62</v>
      </c>
      <c r="K715" s="20"/>
    </row>
    <row r="716" spans="1:11" ht="42.75" x14ac:dyDescent="0.25">
      <c r="A716" s="12">
        <v>216</v>
      </c>
      <c r="B716" s="12" t="s">
        <v>1113</v>
      </c>
      <c r="C716" s="12" t="s">
        <v>1114</v>
      </c>
      <c r="D716" s="143" t="s">
        <v>12</v>
      </c>
      <c r="E716" s="13">
        <v>16.170000000000002</v>
      </c>
      <c r="F716" s="128">
        <f t="shared" si="20"/>
        <v>3.59</v>
      </c>
      <c r="G716" s="26">
        <v>10.85</v>
      </c>
      <c r="H716" s="13"/>
      <c r="I716" s="13">
        <v>12.78</v>
      </c>
      <c r="J716" s="13">
        <v>16.75</v>
      </c>
      <c r="K716" s="20"/>
    </row>
    <row r="717" spans="1:11" ht="42.75" x14ac:dyDescent="0.25">
      <c r="A717" s="8">
        <v>217</v>
      </c>
      <c r="B717" s="12" t="s">
        <v>1115</v>
      </c>
      <c r="C717" s="12" t="s">
        <v>1116</v>
      </c>
      <c r="D717" s="143" t="s">
        <v>12</v>
      </c>
      <c r="E717" s="13">
        <v>14.92</v>
      </c>
      <c r="F717" s="128">
        <f t="shared" si="20"/>
        <v>3.69</v>
      </c>
      <c r="G717" s="26">
        <v>10.01</v>
      </c>
      <c r="H717" s="13"/>
      <c r="I717" s="13">
        <v>11.8</v>
      </c>
      <c r="J717" s="13">
        <v>15.47</v>
      </c>
      <c r="K717" s="20"/>
    </row>
    <row r="718" spans="1:11" ht="42.75" x14ac:dyDescent="0.25">
      <c r="A718" s="12">
        <v>218</v>
      </c>
      <c r="B718" s="12" t="s">
        <v>1117</v>
      </c>
      <c r="C718" s="12" t="s">
        <v>1118</v>
      </c>
      <c r="D718" s="143" t="s">
        <v>12</v>
      </c>
      <c r="E718" s="13">
        <v>10.130000000000001</v>
      </c>
      <c r="F718" s="128">
        <f t="shared" si="20"/>
        <v>3.85</v>
      </c>
      <c r="G718" s="26">
        <v>6.73</v>
      </c>
      <c r="H718" s="13"/>
      <c r="I718" s="13">
        <v>8.0299999999999994</v>
      </c>
      <c r="J718" s="13">
        <v>10.52</v>
      </c>
      <c r="K718" s="20"/>
    </row>
    <row r="719" spans="1:11" ht="28.5" x14ac:dyDescent="0.25">
      <c r="A719" s="8">
        <v>219</v>
      </c>
      <c r="B719" s="12" t="s">
        <v>1119</v>
      </c>
      <c r="C719" s="12" t="s">
        <v>1120</v>
      </c>
      <c r="D719" s="143" t="s">
        <v>42</v>
      </c>
      <c r="E719" s="13">
        <v>160.32</v>
      </c>
      <c r="F719" s="128">
        <f t="shared" si="20"/>
        <v>4.12</v>
      </c>
      <c r="G719" s="26">
        <v>105.93</v>
      </c>
      <c r="H719" s="13"/>
      <c r="I719" s="13">
        <v>127.39</v>
      </c>
      <c r="J719" s="13">
        <v>166.93</v>
      </c>
      <c r="K719" s="20"/>
    </row>
    <row r="720" spans="1:11" x14ac:dyDescent="0.25">
      <c r="A720" s="12">
        <v>220</v>
      </c>
      <c r="B720" s="12" t="s">
        <v>1121</v>
      </c>
      <c r="C720" s="12" t="s">
        <v>1122</v>
      </c>
      <c r="D720" s="143" t="s">
        <v>12</v>
      </c>
      <c r="E720" s="13">
        <v>24.93</v>
      </c>
      <c r="F720" s="128">
        <f t="shared" si="20"/>
        <v>3.69</v>
      </c>
      <c r="G720" s="26">
        <v>16.649999999999999</v>
      </c>
      <c r="H720" s="13"/>
      <c r="I720" s="13">
        <v>19.73</v>
      </c>
      <c r="J720" s="13">
        <v>25.85</v>
      </c>
      <c r="K720" s="20"/>
    </row>
    <row r="721" spans="1:11" x14ac:dyDescent="0.25">
      <c r="A721" s="8">
        <v>221</v>
      </c>
      <c r="B721" s="12" t="s">
        <v>1123</v>
      </c>
      <c r="C721" s="12" t="s">
        <v>1124</v>
      </c>
      <c r="D721" s="143" t="s">
        <v>91</v>
      </c>
      <c r="E721" s="13">
        <v>7.81</v>
      </c>
      <c r="F721" s="128">
        <f t="shared" si="20"/>
        <v>3.71</v>
      </c>
      <c r="G721" s="26">
        <v>5.24</v>
      </c>
      <c r="H721" s="13"/>
      <c r="I721" s="13">
        <v>6.18</v>
      </c>
      <c r="J721" s="13">
        <v>8.1</v>
      </c>
      <c r="K721" s="20"/>
    </row>
    <row r="722" spans="1:11" x14ac:dyDescent="0.25">
      <c r="A722" s="12">
        <v>222</v>
      </c>
      <c r="B722" s="12" t="s">
        <v>1125</v>
      </c>
      <c r="C722" s="12" t="s">
        <v>1126</v>
      </c>
      <c r="D722" s="143" t="s">
        <v>91</v>
      </c>
      <c r="E722" s="13">
        <v>9.85</v>
      </c>
      <c r="F722" s="128">
        <f t="shared" si="20"/>
        <v>3.55</v>
      </c>
      <c r="G722" s="26">
        <v>6.6</v>
      </c>
      <c r="H722" s="13"/>
      <c r="I722" s="13">
        <v>7.78</v>
      </c>
      <c r="J722" s="13">
        <v>10.199999999999999</v>
      </c>
      <c r="K722" s="20"/>
    </row>
    <row r="723" spans="1:11" ht="28.5" x14ac:dyDescent="0.25">
      <c r="A723" s="8">
        <v>223</v>
      </c>
      <c r="B723" s="12" t="s">
        <v>1127</v>
      </c>
      <c r="C723" s="12" t="s">
        <v>1128</v>
      </c>
      <c r="D723" s="143" t="s">
        <v>91</v>
      </c>
      <c r="E723" s="13">
        <v>10.53</v>
      </c>
      <c r="F723" s="128">
        <f t="shared" si="20"/>
        <v>3.7</v>
      </c>
      <c r="G723" s="26">
        <v>7.05</v>
      </c>
      <c r="H723" s="13"/>
      <c r="I723" s="13">
        <v>8.33</v>
      </c>
      <c r="J723" s="13">
        <v>10.92</v>
      </c>
      <c r="K723" s="20"/>
    </row>
    <row r="724" spans="1:11" ht="28.5" x14ac:dyDescent="0.25">
      <c r="A724" s="12">
        <v>224</v>
      </c>
      <c r="B724" s="12" t="s">
        <v>1129</v>
      </c>
      <c r="C724" s="12" t="s">
        <v>1130</v>
      </c>
      <c r="D724" s="143" t="s">
        <v>91</v>
      </c>
      <c r="E724" s="13">
        <v>12.15</v>
      </c>
      <c r="F724" s="128">
        <f t="shared" si="20"/>
        <v>3.54</v>
      </c>
      <c r="G724" s="26">
        <v>8.1300000000000008</v>
      </c>
      <c r="H724" s="13"/>
      <c r="I724" s="13">
        <v>9.6</v>
      </c>
      <c r="J724" s="13">
        <v>12.58</v>
      </c>
      <c r="K724" s="20"/>
    </row>
    <row r="725" spans="1:11" ht="28.5" x14ac:dyDescent="0.25">
      <c r="A725" s="8">
        <v>225</v>
      </c>
      <c r="B725" s="12" t="s">
        <v>1131</v>
      </c>
      <c r="C725" s="12" t="s">
        <v>1132</v>
      </c>
      <c r="D725" s="143" t="s">
        <v>91</v>
      </c>
      <c r="E725" s="13">
        <v>14.57</v>
      </c>
      <c r="F725" s="128">
        <f t="shared" si="20"/>
        <v>3.71</v>
      </c>
      <c r="G725" s="26">
        <v>9.76</v>
      </c>
      <c r="H725" s="13"/>
      <c r="I725" s="13">
        <v>11.53</v>
      </c>
      <c r="J725" s="13">
        <v>15.11</v>
      </c>
      <c r="K725" s="20"/>
    </row>
    <row r="726" spans="1:11" ht="28.5" x14ac:dyDescent="0.25">
      <c r="A726" s="12">
        <v>226</v>
      </c>
      <c r="B726" s="12" t="s">
        <v>1133</v>
      </c>
      <c r="C726" s="12" t="s">
        <v>1134</v>
      </c>
      <c r="D726" s="143" t="s">
        <v>91</v>
      </c>
      <c r="E726" s="13">
        <v>14.57</v>
      </c>
      <c r="F726" s="128">
        <f t="shared" si="20"/>
        <v>3.71</v>
      </c>
      <c r="G726" s="26">
        <v>9.76</v>
      </c>
      <c r="H726" s="13"/>
      <c r="I726" s="13">
        <v>11.53</v>
      </c>
      <c r="J726" s="13">
        <v>15.11</v>
      </c>
      <c r="K726" s="20"/>
    </row>
    <row r="727" spans="1:11" x14ac:dyDescent="0.25">
      <c r="A727" s="8">
        <v>227</v>
      </c>
      <c r="B727" s="12" t="s">
        <v>1135</v>
      </c>
      <c r="C727" s="12" t="s">
        <v>1136</v>
      </c>
      <c r="D727" s="143" t="s">
        <v>91</v>
      </c>
      <c r="E727" s="13">
        <v>42.12</v>
      </c>
      <c r="F727" s="128">
        <f t="shared" si="20"/>
        <v>3.61</v>
      </c>
      <c r="G727" s="26">
        <v>28.19</v>
      </c>
      <c r="H727" s="13"/>
      <c r="I727" s="13">
        <v>33.299999999999997</v>
      </c>
      <c r="J727" s="13">
        <v>43.64</v>
      </c>
      <c r="K727" s="20"/>
    </row>
    <row r="728" spans="1:11" x14ac:dyDescent="0.25">
      <c r="A728" s="12">
        <v>228</v>
      </c>
      <c r="B728" s="12" t="s">
        <v>1137</v>
      </c>
      <c r="C728" s="12" t="s">
        <v>1138</v>
      </c>
      <c r="D728" s="143" t="s">
        <v>70</v>
      </c>
      <c r="E728" s="13">
        <v>18.649999999999999</v>
      </c>
      <c r="F728" s="128">
        <f t="shared" si="20"/>
        <v>3.59</v>
      </c>
      <c r="G728" s="26">
        <v>12.48</v>
      </c>
      <c r="H728" s="13"/>
      <c r="I728" s="13">
        <v>14.74</v>
      </c>
      <c r="J728" s="13">
        <v>19.32</v>
      </c>
      <c r="K728" s="20"/>
    </row>
    <row r="729" spans="1:11" ht="28.5" x14ac:dyDescent="0.25">
      <c r="A729" s="8">
        <v>229</v>
      </c>
      <c r="B729" s="12" t="s">
        <v>1139</v>
      </c>
      <c r="C729" s="12" t="s">
        <v>1140</v>
      </c>
      <c r="D729" s="143" t="s">
        <v>70</v>
      </c>
      <c r="E729" s="13">
        <v>29.91</v>
      </c>
      <c r="F729" s="128">
        <f t="shared" si="20"/>
        <v>3.68</v>
      </c>
      <c r="G729" s="26">
        <v>20.02</v>
      </c>
      <c r="H729" s="13"/>
      <c r="I729" s="13">
        <v>23.66</v>
      </c>
      <c r="J729" s="13">
        <v>31.01</v>
      </c>
      <c r="K729" s="20"/>
    </row>
    <row r="730" spans="1:11" x14ac:dyDescent="0.25">
      <c r="A730" s="12">
        <v>230</v>
      </c>
      <c r="B730" s="12" t="s">
        <v>1141</v>
      </c>
      <c r="C730" s="12" t="s">
        <v>1142</v>
      </c>
      <c r="D730" s="143" t="s">
        <v>91</v>
      </c>
      <c r="E730" s="13">
        <v>22.28</v>
      </c>
      <c r="F730" s="128">
        <f t="shared" si="20"/>
        <v>3.59</v>
      </c>
      <c r="G730" s="26">
        <v>14.9</v>
      </c>
      <c r="H730" s="13"/>
      <c r="I730" s="13">
        <v>17.61</v>
      </c>
      <c r="J730" s="13">
        <v>23.08</v>
      </c>
      <c r="K730" s="20"/>
    </row>
    <row r="731" spans="1:11" x14ac:dyDescent="0.25">
      <c r="A731" s="8">
        <v>231</v>
      </c>
      <c r="B731" s="12" t="s">
        <v>1143</v>
      </c>
      <c r="C731" s="12" t="s">
        <v>1144</v>
      </c>
      <c r="D731" s="143" t="s">
        <v>91</v>
      </c>
      <c r="E731" s="13">
        <v>18.28</v>
      </c>
      <c r="F731" s="128">
        <f t="shared" si="20"/>
        <v>3.67</v>
      </c>
      <c r="G731" s="26">
        <v>12.24</v>
      </c>
      <c r="H731" s="13"/>
      <c r="I731" s="13">
        <v>14.46</v>
      </c>
      <c r="J731" s="13">
        <v>18.95</v>
      </c>
      <c r="K731" s="20"/>
    </row>
    <row r="732" spans="1:11" x14ac:dyDescent="0.25">
      <c r="A732" s="12">
        <v>232</v>
      </c>
      <c r="B732" s="12" t="s">
        <v>1145</v>
      </c>
      <c r="C732" s="12" t="s">
        <v>1146</v>
      </c>
      <c r="D732" s="143" t="s">
        <v>91</v>
      </c>
      <c r="E732" s="13">
        <v>20.03</v>
      </c>
      <c r="F732" s="128">
        <f t="shared" si="20"/>
        <v>3.64</v>
      </c>
      <c r="G732" s="26">
        <v>13.42</v>
      </c>
      <c r="H732" s="13"/>
      <c r="I732" s="13">
        <v>15.84</v>
      </c>
      <c r="J732" s="13">
        <v>20.76</v>
      </c>
      <c r="K732" s="20"/>
    </row>
    <row r="733" spans="1:11" x14ac:dyDescent="0.25">
      <c r="A733" s="8">
        <v>233</v>
      </c>
      <c r="B733" s="12" t="s">
        <v>1147</v>
      </c>
      <c r="C733" s="12" t="s">
        <v>1148</v>
      </c>
      <c r="D733" s="143" t="s">
        <v>91</v>
      </c>
      <c r="E733" s="13">
        <v>23.95</v>
      </c>
      <c r="F733" s="128">
        <f t="shared" si="20"/>
        <v>3.63</v>
      </c>
      <c r="G733" s="26">
        <v>16.04</v>
      </c>
      <c r="H733" s="13"/>
      <c r="I733" s="13">
        <v>18.940000000000001</v>
      </c>
      <c r="J733" s="13">
        <v>24.82</v>
      </c>
      <c r="K733" s="20"/>
    </row>
    <row r="734" spans="1:11" x14ac:dyDescent="0.25">
      <c r="A734" s="12">
        <v>234</v>
      </c>
      <c r="B734" s="12" t="s">
        <v>1149</v>
      </c>
      <c r="C734" s="12" t="s">
        <v>1150</v>
      </c>
      <c r="D734" s="143" t="s">
        <v>91</v>
      </c>
      <c r="E734" s="13">
        <v>59.27</v>
      </c>
      <c r="F734" s="128">
        <f t="shared" si="20"/>
        <v>3.48</v>
      </c>
      <c r="G734" s="26">
        <v>39.83</v>
      </c>
      <c r="H734" s="13"/>
      <c r="I734" s="13">
        <v>46.8</v>
      </c>
      <c r="J734" s="13">
        <v>61.33</v>
      </c>
      <c r="K734" s="20"/>
    </row>
    <row r="735" spans="1:11" x14ac:dyDescent="0.25">
      <c r="A735" s="8">
        <v>235</v>
      </c>
      <c r="B735" s="12" t="s">
        <v>1151</v>
      </c>
      <c r="C735" s="12" t="s">
        <v>1152</v>
      </c>
      <c r="D735" s="143" t="s">
        <v>91</v>
      </c>
      <c r="E735" s="13">
        <v>73.84</v>
      </c>
      <c r="F735" s="128">
        <f t="shared" si="20"/>
        <v>3.67</v>
      </c>
      <c r="G735" s="26">
        <v>49.38</v>
      </c>
      <c r="H735" s="13"/>
      <c r="I735" s="13">
        <v>58.41</v>
      </c>
      <c r="J735" s="13">
        <v>76.55</v>
      </c>
      <c r="K735" s="20"/>
    </row>
    <row r="736" spans="1:11" ht="28.5" x14ac:dyDescent="0.25">
      <c r="A736" s="12">
        <v>236</v>
      </c>
      <c r="B736" s="12" t="s">
        <v>1153</v>
      </c>
      <c r="C736" s="12" t="s">
        <v>1154</v>
      </c>
      <c r="D736" s="143" t="s">
        <v>70</v>
      </c>
      <c r="E736" s="13">
        <v>31.11</v>
      </c>
      <c r="F736" s="128">
        <f t="shared" si="20"/>
        <v>3.63</v>
      </c>
      <c r="G736" s="26">
        <v>20.85</v>
      </c>
      <c r="H736" s="13"/>
      <c r="I736" s="13">
        <v>24.6</v>
      </c>
      <c r="J736" s="13">
        <v>32.24</v>
      </c>
      <c r="K736" s="20"/>
    </row>
    <row r="737" spans="1:11" ht="28.5" x14ac:dyDescent="0.25">
      <c r="A737" s="8">
        <v>237</v>
      </c>
      <c r="B737" s="12" t="s">
        <v>1155</v>
      </c>
      <c r="C737" s="12" t="s">
        <v>1156</v>
      </c>
      <c r="D737" s="143" t="s">
        <v>70</v>
      </c>
      <c r="E737" s="13">
        <v>27.84</v>
      </c>
      <c r="F737" s="128">
        <f t="shared" si="20"/>
        <v>3.56</v>
      </c>
      <c r="G737" s="26">
        <v>18.649999999999999</v>
      </c>
      <c r="H737" s="13"/>
      <c r="I737" s="13">
        <v>22</v>
      </c>
      <c r="J737" s="13">
        <v>28.83</v>
      </c>
      <c r="K737" s="20"/>
    </row>
    <row r="738" spans="1:11" ht="28.5" x14ac:dyDescent="0.25">
      <c r="A738" s="12">
        <v>238</v>
      </c>
      <c r="B738" s="12" t="s">
        <v>1157</v>
      </c>
      <c r="C738" s="12" t="s">
        <v>1158</v>
      </c>
      <c r="D738" s="143" t="s">
        <v>12</v>
      </c>
      <c r="E738" s="13">
        <v>19.25</v>
      </c>
      <c r="F738" s="128">
        <f t="shared" si="20"/>
        <v>3.53</v>
      </c>
      <c r="G738" s="26">
        <v>12.89</v>
      </c>
      <c r="H738" s="13"/>
      <c r="I738" s="13">
        <v>15.21</v>
      </c>
      <c r="J738" s="13">
        <v>19.93</v>
      </c>
      <c r="K738" s="20"/>
    </row>
    <row r="739" spans="1:11" x14ac:dyDescent="0.25">
      <c r="A739" s="8">
        <v>239</v>
      </c>
      <c r="B739" s="12" t="s">
        <v>17</v>
      </c>
      <c r="C739" s="12" t="s">
        <v>1159</v>
      </c>
      <c r="D739" s="143" t="s">
        <v>12</v>
      </c>
      <c r="E739" s="13">
        <v>16.53</v>
      </c>
      <c r="F739" s="128">
        <f t="shared" si="20"/>
        <v>3.87</v>
      </c>
      <c r="G739" s="26">
        <v>10.97</v>
      </c>
      <c r="H739" s="13"/>
      <c r="I739" s="13">
        <v>13.1</v>
      </c>
      <c r="J739" s="13">
        <v>17.170000000000002</v>
      </c>
      <c r="K739" s="20"/>
    </row>
    <row r="740" spans="1:11" x14ac:dyDescent="0.25">
      <c r="A740" s="12">
        <v>240</v>
      </c>
      <c r="B740" s="12" t="s">
        <v>23</v>
      </c>
      <c r="C740" s="12" t="s">
        <v>1160</v>
      </c>
      <c r="D740" s="143" t="s">
        <v>12</v>
      </c>
      <c r="E740" s="13">
        <v>11.27</v>
      </c>
      <c r="F740" s="128">
        <f t="shared" si="20"/>
        <v>3.82</v>
      </c>
      <c r="G740" s="26">
        <v>7.48</v>
      </c>
      <c r="H740" s="13"/>
      <c r="I740" s="13">
        <v>8.93</v>
      </c>
      <c r="J740" s="13">
        <v>11.7</v>
      </c>
      <c r="K740" s="20"/>
    </row>
    <row r="741" spans="1:11" ht="28.5" x14ac:dyDescent="0.25">
      <c r="A741" s="8">
        <v>241</v>
      </c>
      <c r="B741" s="12" t="s">
        <v>1161</v>
      </c>
      <c r="C741" s="12" t="s">
        <v>1162</v>
      </c>
      <c r="D741" s="143" t="s">
        <v>12</v>
      </c>
      <c r="E741" s="13">
        <v>36.630000000000003</v>
      </c>
      <c r="F741" s="128">
        <f t="shared" si="20"/>
        <v>3.82</v>
      </c>
      <c r="G741" s="26">
        <v>24.4</v>
      </c>
      <c r="H741" s="13"/>
      <c r="I741" s="13">
        <v>29.02</v>
      </c>
      <c r="J741" s="13">
        <v>38.03</v>
      </c>
      <c r="K741" s="20"/>
    </row>
    <row r="742" spans="1:11" ht="28.5" x14ac:dyDescent="0.25">
      <c r="A742" s="12">
        <v>242</v>
      </c>
      <c r="B742" s="12" t="s">
        <v>1163</v>
      </c>
      <c r="C742" s="12" t="s">
        <v>1164</v>
      </c>
      <c r="D742" s="143" t="s">
        <v>12</v>
      </c>
      <c r="E742" s="13">
        <v>22.51</v>
      </c>
      <c r="F742" s="128">
        <f t="shared" si="20"/>
        <v>3.55</v>
      </c>
      <c r="G742" s="26">
        <v>15.08</v>
      </c>
      <c r="H742" s="13"/>
      <c r="I742" s="13">
        <v>17.79</v>
      </c>
      <c r="J742" s="13">
        <v>23.31</v>
      </c>
      <c r="K742" s="20"/>
    </row>
    <row r="743" spans="1:11" ht="28.5" x14ac:dyDescent="0.25">
      <c r="A743" s="8">
        <v>243</v>
      </c>
      <c r="B743" s="12" t="s">
        <v>1165</v>
      </c>
      <c r="C743" s="12" t="s">
        <v>1166</v>
      </c>
      <c r="D743" s="143" t="s">
        <v>12</v>
      </c>
      <c r="E743" s="13">
        <v>51.3</v>
      </c>
      <c r="F743" s="128">
        <f t="shared" si="20"/>
        <v>3.51</v>
      </c>
      <c r="G743" s="26">
        <v>34.450000000000003</v>
      </c>
      <c r="H743" s="13"/>
      <c r="I743" s="13">
        <v>40.520000000000003</v>
      </c>
      <c r="J743" s="13">
        <v>53.1</v>
      </c>
      <c r="K743" s="20"/>
    </row>
    <row r="744" spans="1:11" ht="28.5" x14ac:dyDescent="0.25">
      <c r="A744" s="12">
        <v>244</v>
      </c>
      <c r="B744" s="12" t="s">
        <v>1167</v>
      </c>
      <c r="C744" s="12" t="s">
        <v>1168</v>
      </c>
      <c r="D744" s="143" t="s">
        <v>1169</v>
      </c>
      <c r="E744" s="13">
        <v>106.89</v>
      </c>
      <c r="F744" s="128">
        <f t="shared" si="20"/>
        <v>4.12</v>
      </c>
      <c r="G744" s="26">
        <v>70.62</v>
      </c>
      <c r="H744" s="13"/>
      <c r="I744" s="13">
        <v>84.93</v>
      </c>
      <c r="J744" s="13">
        <v>111.29</v>
      </c>
      <c r="K744" s="20"/>
    </row>
    <row r="745" spans="1:11" ht="28.5" x14ac:dyDescent="0.25">
      <c r="A745" s="8">
        <v>245</v>
      </c>
      <c r="B745" s="12" t="s">
        <v>1170</v>
      </c>
      <c r="C745" s="12" t="s">
        <v>1171</v>
      </c>
      <c r="D745" s="143" t="s">
        <v>12</v>
      </c>
      <c r="E745" s="13">
        <v>73.7</v>
      </c>
      <c r="F745" s="128">
        <f t="shared" si="20"/>
        <v>3.62</v>
      </c>
      <c r="G745" s="26">
        <v>49.33</v>
      </c>
      <c r="H745" s="13"/>
      <c r="I745" s="13">
        <v>58.28</v>
      </c>
      <c r="J745" s="13">
        <v>76.37</v>
      </c>
      <c r="K745" s="20"/>
    </row>
    <row r="746" spans="1:11" x14ac:dyDescent="0.25">
      <c r="A746" s="12">
        <v>246</v>
      </c>
      <c r="B746" s="12" t="s">
        <v>1172</v>
      </c>
      <c r="C746" s="12" t="s">
        <v>1173</v>
      </c>
      <c r="D746" s="143" t="s">
        <v>12</v>
      </c>
      <c r="E746" s="13">
        <v>255.84</v>
      </c>
      <c r="F746" s="128">
        <f t="shared" si="20"/>
        <v>3.52</v>
      </c>
      <c r="G746" s="26">
        <v>171.72</v>
      </c>
      <c r="H746" s="13"/>
      <c r="I746" s="13">
        <v>202.11</v>
      </c>
      <c r="J746" s="13">
        <v>264.83999999999997</v>
      </c>
      <c r="K746" s="20"/>
    </row>
    <row r="747" spans="1:11" x14ac:dyDescent="0.25">
      <c r="A747" s="8">
        <v>247</v>
      </c>
      <c r="B747" s="12" t="s">
        <v>1174</v>
      </c>
      <c r="C747" s="12" t="s">
        <v>1175</v>
      </c>
      <c r="D747" s="143" t="s">
        <v>12</v>
      </c>
      <c r="E747" s="13">
        <v>33.9</v>
      </c>
      <c r="F747" s="128">
        <f t="shared" si="20"/>
        <v>3.69</v>
      </c>
      <c r="G747" s="26">
        <v>22.63</v>
      </c>
      <c r="H747" s="13"/>
      <c r="I747" s="13">
        <v>26.83</v>
      </c>
      <c r="J747" s="13">
        <v>35.15</v>
      </c>
      <c r="K747" s="20"/>
    </row>
    <row r="748" spans="1:11" ht="28.5" x14ac:dyDescent="0.25">
      <c r="A748" s="12">
        <v>248</v>
      </c>
      <c r="B748" s="12" t="s">
        <v>1176</v>
      </c>
      <c r="C748" s="12" t="s">
        <v>1177</v>
      </c>
      <c r="D748" s="143" t="s">
        <v>12</v>
      </c>
      <c r="E748" s="13">
        <v>95.66</v>
      </c>
      <c r="F748" s="128">
        <f t="shared" si="20"/>
        <v>3.59</v>
      </c>
      <c r="G748" s="26">
        <v>64.08</v>
      </c>
      <c r="H748" s="13"/>
      <c r="I748" s="13">
        <v>75.62</v>
      </c>
      <c r="J748" s="13">
        <v>99.09</v>
      </c>
      <c r="K748" s="20"/>
    </row>
    <row r="749" spans="1:11" x14ac:dyDescent="0.25">
      <c r="A749" s="8">
        <v>249</v>
      </c>
      <c r="B749" s="12" t="s">
        <v>1178</v>
      </c>
      <c r="C749" s="12" t="s">
        <v>1179</v>
      </c>
      <c r="D749" s="143" t="s">
        <v>91</v>
      </c>
      <c r="E749" s="13">
        <v>307.37</v>
      </c>
      <c r="F749" s="128">
        <f t="shared" si="20"/>
        <v>3.62</v>
      </c>
      <c r="G749" s="26">
        <v>205.75</v>
      </c>
      <c r="H749" s="13"/>
      <c r="I749" s="13">
        <v>243.05</v>
      </c>
      <c r="J749" s="13">
        <v>318.5</v>
      </c>
      <c r="K749" s="20"/>
    </row>
    <row r="750" spans="1:11" x14ac:dyDescent="0.25">
      <c r="A750" s="12">
        <v>250</v>
      </c>
      <c r="B750" s="12" t="s">
        <v>1180</v>
      </c>
      <c r="C750" s="12" t="s">
        <v>1181</v>
      </c>
      <c r="D750" s="143" t="s">
        <v>91</v>
      </c>
      <c r="E750" s="13">
        <v>244.19</v>
      </c>
      <c r="F750" s="128">
        <f t="shared" si="20"/>
        <v>3.62</v>
      </c>
      <c r="G750" s="26">
        <v>163.47</v>
      </c>
      <c r="H750" s="13"/>
      <c r="I750" s="13">
        <v>193.1</v>
      </c>
      <c r="J750" s="13">
        <v>253.04</v>
      </c>
      <c r="K750" s="20"/>
    </row>
    <row r="751" spans="1:11" x14ac:dyDescent="0.25">
      <c r="A751" s="8">
        <v>251</v>
      </c>
      <c r="B751" s="12" t="s">
        <v>1182</v>
      </c>
      <c r="C751" s="12" t="s">
        <v>1183</v>
      </c>
      <c r="D751" s="143" t="s">
        <v>91</v>
      </c>
      <c r="E751" s="13">
        <v>57.42</v>
      </c>
      <c r="F751" s="128">
        <f t="shared" si="20"/>
        <v>3.64</v>
      </c>
      <c r="G751" s="26">
        <v>38.409999999999997</v>
      </c>
      <c r="H751" s="13"/>
      <c r="I751" s="13">
        <v>45.42</v>
      </c>
      <c r="J751" s="13">
        <v>59.51</v>
      </c>
      <c r="K751" s="20"/>
    </row>
    <row r="752" spans="1:11" x14ac:dyDescent="0.25">
      <c r="A752" s="12">
        <v>252</v>
      </c>
      <c r="B752" s="12" t="s">
        <v>1184</v>
      </c>
      <c r="C752" s="12" t="s">
        <v>1185</v>
      </c>
      <c r="D752" s="143" t="s">
        <v>91</v>
      </c>
      <c r="E752" s="13">
        <v>18.87</v>
      </c>
      <c r="F752" s="128">
        <f t="shared" si="20"/>
        <v>3.6</v>
      </c>
      <c r="G752" s="26">
        <v>12.62</v>
      </c>
      <c r="H752" s="13"/>
      <c r="I752" s="13">
        <v>14.92</v>
      </c>
      <c r="J752" s="13">
        <v>19.55</v>
      </c>
      <c r="K752" s="20"/>
    </row>
    <row r="753" spans="1:11" x14ac:dyDescent="0.25">
      <c r="A753" s="8">
        <v>253</v>
      </c>
      <c r="B753" s="12" t="s">
        <v>1186</v>
      </c>
      <c r="C753" s="12" t="s">
        <v>1187</v>
      </c>
      <c r="D753" s="143" t="s">
        <v>91</v>
      </c>
      <c r="E753" s="13">
        <v>54.26</v>
      </c>
      <c r="F753" s="128">
        <f t="shared" si="20"/>
        <v>3.63</v>
      </c>
      <c r="G753" s="26">
        <v>36.32</v>
      </c>
      <c r="H753" s="13"/>
      <c r="I753" s="13">
        <v>42.91</v>
      </c>
      <c r="J753" s="13">
        <v>56.23</v>
      </c>
      <c r="K753" s="20"/>
    </row>
    <row r="754" spans="1:11" x14ac:dyDescent="0.25">
      <c r="A754" s="12">
        <v>254</v>
      </c>
      <c r="B754" s="12" t="s">
        <v>1188</v>
      </c>
      <c r="C754" s="12" t="s">
        <v>1189</v>
      </c>
      <c r="D754" s="143" t="s">
        <v>91</v>
      </c>
      <c r="E754" s="13">
        <v>151.16999999999999</v>
      </c>
      <c r="F754" s="128">
        <f t="shared" si="20"/>
        <v>3.52</v>
      </c>
      <c r="G754" s="26">
        <v>101.47</v>
      </c>
      <c r="H754" s="13"/>
      <c r="I754" s="13">
        <v>119.42</v>
      </c>
      <c r="J754" s="13">
        <v>156.49</v>
      </c>
      <c r="K754" s="20"/>
    </row>
    <row r="755" spans="1:11" ht="28.5" x14ac:dyDescent="0.25">
      <c r="A755" s="8">
        <v>255</v>
      </c>
      <c r="B755" s="12" t="s">
        <v>1190</v>
      </c>
      <c r="C755" s="12" t="s">
        <v>1191</v>
      </c>
      <c r="D755" s="143" t="s">
        <v>91</v>
      </c>
      <c r="E755" s="13">
        <v>23.3</v>
      </c>
      <c r="F755" s="128">
        <f t="shared" si="20"/>
        <v>3.65</v>
      </c>
      <c r="G755" s="26">
        <v>15.58</v>
      </c>
      <c r="H755" s="13"/>
      <c r="I755" s="13">
        <v>18.43</v>
      </c>
      <c r="J755" s="13">
        <v>24.15</v>
      </c>
      <c r="K755" s="20"/>
    </row>
    <row r="756" spans="1:11" x14ac:dyDescent="0.25">
      <c r="A756" s="12">
        <v>256</v>
      </c>
      <c r="B756" s="12" t="s">
        <v>1192</v>
      </c>
      <c r="C756" s="12" t="s">
        <v>1193</v>
      </c>
      <c r="D756" s="143" t="s">
        <v>91</v>
      </c>
      <c r="E756" s="13">
        <v>23.3</v>
      </c>
      <c r="F756" s="128">
        <f t="shared" si="20"/>
        <v>3.65</v>
      </c>
      <c r="G756" s="26">
        <v>15.58</v>
      </c>
      <c r="H756" s="13"/>
      <c r="I756" s="13">
        <v>18.43</v>
      </c>
      <c r="J756" s="13">
        <v>24.15</v>
      </c>
      <c r="K756" s="20"/>
    </row>
    <row r="757" spans="1:11" x14ac:dyDescent="0.25">
      <c r="A757" s="8">
        <v>257</v>
      </c>
      <c r="B757" s="12" t="s">
        <v>1194</v>
      </c>
      <c r="C757" s="12" t="s">
        <v>1195</v>
      </c>
      <c r="D757" s="143" t="s">
        <v>91</v>
      </c>
      <c r="E757" s="13">
        <v>23.3</v>
      </c>
      <c r="F757" s="128">
        <f t="shared" si="20"/>
        <v>3.65</v>
      </c>
      <c r="G757" s="26">
        <v>15.58</v>
      </c>
      <c r="H757" s="13"/>
      <c r="I757" s="13">
        <v>18.43</v>
      </c>
      <c r="J757" s="13">
        <v>24.15</v>
      </c>
      <c r="K757" s="20"/>
    </row>
    <row r="758" spans="1:11" x14ac:dyDescent="0.25">
      <c r="A758" s="12">
        <v>258</v>
      </c>
      <c r="B758" s="12" t="s">
        <v>1196</v>
      </c>
      <c r="C758" s="12" t="s">
        <v>1197</v>
      </c>
      <c r="D758" s="143" t="s">
        <v>91</v>
      </c>
      <c r="E758" s="13">
        <v>274.92</v>
      </c>
      <c r="F758" s="128">
        <f t="shared" ref="F758:F821" si="21">ROUND((J758-E758)/E758*100,2)</f>
        <v>3.6</v>
      </c>
      <c r="G758" s="26">
        <v>184.14</v>
      </c>
      <c r="H758" s="13"/>
      <c r="I758" s="13">
        <v>217.35</v>
      </c>
      <c r="J758" s="13">
        <v>284.81</v>
      </c>
      <c r="K758" s="20"/>
    </row>
    <row r="759" spans="1:11" x14ac:dyDescent="0.25">
      <c r="A759" s="127">
        <v>259</v>
      </c>
      <c r="B759" s="12" t="s">
        <v>1198</v>
      </c>
      <c r="C759" s="12" t="s">
        <v>1199</v>
      </c>
      <c r="D759" s="143" t="s">
        <v>91</v>
      </c>
      <c r="E759" s="13">
        <v>278.62</v>
      </c>
      <c r="F759" s="128">
        <f t="shared" si="21"/>
        <v>3.63</v>
      </c>
      <c r="G759" s="26">
        <v>186.48</v>
      </c>
      <c r="H759" s="13"/>
      <c r="I759" s="13">
        <v>220.33</v>
      </c>
      <c r="J759" s="13">
        <v>288.72000000000003</v>
      </c>
      <c r="K759" s="20"/>
    </row>
    <row r="760" spans="1:11" x14ac:dyDescent="0.25">
      <c r="A760" s="12">
        <v>260</v>
      </c>
      <c r="B760" s="12" t="s">
        <v>1200</v>
      </c>
      <c r="C760" s="12" t="s">
        <v>1201</v>
      </c>
      <c r="D760" s="143" t="s">
        <v>91</v>
      </c>
      <c r="E760" s="13">
        <v>277</v>
      </c>
      <c r="F760" s="128">
        <f t="shared" si="21"/>
        <v>3.62</v>
      </c>
      <c r="G760" s="26">
        <v>185.4</v>
      </c>
      <c r="H760" s="13"/>
      <c r="I760" s="13">
        <v>219.05</v>
      </c>
      <c r="J760" s="13">
        <v>287.04000000000002</v>
      </c>
      <c r="K760" s="20"/>
    </row>
    <row r="761" spans="1:11" x14ac:dyDescent="0.25">
      <c r="A761" s="8">
        <v>261</v>
      </c>
      <c r="B761" s="12" t="s">
        <v>1202</v>
      </c>
      <c r="C761" s="12" t="s">
        <v>1203</v>
      </c>
      <c r="D761" s="143" t="s">
        <v>91</v>
      </c>
      <c r="E761" s="13">
        <v>308.58</v>
      </c>
      <c r="F761" s="128">
        <f t="shared" si="21"/>
        <v>3.63</v>
      </c>
      <c r="G761" s="26">
        <v>206.54</v>
      </c>
      <c r="H761" s="13"/>
      <c r="I761" s="13">
        <v>244.03</v>
      </c>
      <c r="J761" s="13">
        <v>319.77999999999997</v>
      </c>
      <c r="K761" s="20"/>
    </row>
    <row r="762" spans="1:11" x14ac:dyDescent="0.25">
      <c r="A762" s="12">
        <v>262</v>
      </c>
      <c r="B762" s="12" t="s">
        <v>1204</v>
      </c>
      <c r="C762" s="12" t="s">
        <v>1205</v>
      </c>
      <c r="D762" s="143" t="s">
        <v>33</v>
      </c>
      <c r="E762" s="13">
        <v>271.37</v>
      </c>
      <c r="F762" s="128">
        <f t="shared" si="21"/>
        <v>3.77</v>
      </c>
      <c r="G762" s="26">
        <v>180.92</v>
      </c>
      <c r="H762" s="13"/>
      <c r="I762" s="13">
        <v>214.9</v>
      </c>
      <c r="J762" s="13">
        <v>281.61</v>
      </c>
      <c r="K762" s="20"/>
    </row>
    <row r="763" spans="1:11" x14ac:dyDescent="0.25">
      <c r="A763" s="8">
        <v>263</v>
      </c>
      <c r="B763" s="12" t="s">
        <v>1206</v>
      </c>
      <c r="C763" s="12" t="s">
        <v>1207</v>
      </c>
      <c r="D763" s="143" t="s">
        <v>12</v>
      </c>
      <c r="E763" s="13">
        <v>315.04000000000002</v>
      </c>
      <c r="F763" s="128">
        <f t="shared" si="21"/>
        <v>3.61</v>
      </c>
      <c r="G763" s="26">
        <v>210.93</v>
      </c>
      <c r="H763" s="13"/>
      <c r="I763" s="13">
        <v>249.1</v>
      </c>
      <c r="J763" s="13">
        <v>326.42</v>
      </c>
      <c r="K763" s="20"/>
    </row>
    <row r="764" spans="1:11" ht="28.5" x14ac:dyDescent="0.25">
      <c r="A764" s="12">
        <v>264</v>
      </c>
      <c r="B764" s="12" t="s">
        <v>1208</v>
      </c>
      <c r="C764" s="12" t="s">
        <v>1209</v>
      </c>
      <c r="D764" s="143" t="s">
        <v>70</v>
      </c>
      <c r="E764" s="13">
        <v>18.61</v>
      </c>
      <c r="F764" s="128">
        <f t="shared" si="21"/>
        <v>3.6</v>
      </c>
      <c r="G764" s="26">
        <v>12.48</v>
      </c>
      <c r="H764" s="13"/>
      <c r="I764" s="13">
        <v>14.71</v>
      </c>
      <c r="J764" s="13">
        <v>19.28</v>
      </c>
      <c r="K764" s="20"/>
    </row>
    <row r="765" spans="1:11" ht="28.5" x14ac:dyDescent="0.25">
      <c r="A765" s="8">
        <v>265</v>
      </c>
      <c r="B765" s="12" t="s">
        <v>1210</v>
      </c>
      <c r="C765" s="12" t="s">
        <v>1211</v>
      </c>
      <c r="D765" s="143" t="s">
        <v>70</v>
      </c>
      <c r="E765" s="13">
        <v>47.01</v>
      </c>
      <c r="F765" s="128">
        <f t="shared" si="21"/>
        <v>3.53</v>
      </c>
      <c r="G765" s="26">
        <v>31.54</v>
      </c>
      <c r="H765" s="13"/>
      <c r="I765" s="13">
        <v>37.14</v>
      </c>
      <c r="J765" s="13">
        <v>48.67</v>
      </c>
      <c r="K765" s="20"/>
    </row>
    <row r="766" spans="1:11" x14ac:dyDescent="0.25">
      <c r="A766" s="12">
        <v>266</v>
      </c>
      <c r="B766" s="12" t="s">
        <v>1212</v>
      </c>
      <c r="C766" s="12" t="s">
        <v>1213</v>
      </c>
      <c r="D766" s="143" t="s">
        <v>70</v>
      </c>
      <c r="E766" s="13">
        <v>29</v>
      </c>
      <c r="F766" s="128">
        <f t="shared" si="21"/>
        <v>3.52</v>
      </c>
      <c r="G766" s="26">
        <v>19.440000000000001</v>
      </c>
      <c r="H766" s="13"/>
      <c r="I766" s="13">
        <v>22.91</v>
      </c>
      <c r="J766" s="13">
        <v>30.02</v>
      </c>
      <c r="K766" s="20"/>
    </row>
    <row r="767" spans="1:11" x14ac:dyDescent="0.25">
      <c r="A767" s="8">
        <v>267</v>
      </c>
      <c r="B767" s="12" t="s">
        <v>82</v>
      </c>
      <c r="C767" s="12" t="s">
        <v>1214</v>
      </c>
      <c r="D767" s="143" t="s">
        <v>91</v>
      </c>
      <c r="E767" s="13">
        <v>35.630000000000003</v>
      </c>
      <c r="F767" s="128">
        <f t="shared" si="21"/>
        <v>4.13</v>
      </c>
      <c r="G767" s="26">
        <v>23.54</v>
      </c>
      <c r="H767" s="13"/>
      <c r="I767" s="13">
        <v>28.31</v>
      </c>
      <c r="J767" s="13">
        <v>37.1</v>
      </c>
      <c r="K767" s="20"/>
    </row>
    <row r="768" spans="1:11" x14ac:dyDescent="0.25">
      <c r="A768" s="12">
        <v>268</v>
      </c>
      <c r="B768" s="12" t="s">
        <v>82</v>
      </c>
      <c r="C768" s="12" t="s">
        <v>1215</v>
      </c>
      <c r="D768" s="143" t="s">
        <v>91</v>
      </c>
      <c r="E768" s="13">
        <v>35.630000000000003</v>
      </c>
      <c r="F768" s="128">
        <f t="shared" si="21"/>
        <v>4.13</v>
      </c>
      <c r="G768" s="26">
        <v>23.54</v>
      </c>
      <c r="H768" s="13"/>
      <c r="I768" s="13">
        <v>28.31</v>
      </c>
      <c r="J768" s="13">
        <v>37.1</v>
      </c>
      <c r="K768" s="20"/>
    </row>
    <row r="769" spans="1:13" ht="114" x14ac:dyDescent="0.25">
      <c r="A769" s="8">
        <v>269</v>
      </c>
      <c r="B769" s="12" t="s">
        <v>1216</v>
      </c>
      <c r="C769" s="12" t="s">
        <v>1217</v>
      </c>
      <c r="D769" s="143" t="s">
        <v>70</v>
      </c>
      <c r="E769" s="13">
        <v>37.44</v>
      </c>
      <c r="F769" s="128">
        <f t="shared" si="21"/>
        <v>3.82</v>
      </c>
      <c r="G769" s="26">
        <v>24.91</v>
      </c>
      <c r="H769" s="13"/>
      <c r="I769" s="13">
        <v>29.66</v>
      </c>
      <c r="J769" s="13">
        <v>38.869999999999997</v>
      </c>
      <c r="K769" s="20"/>
    </row>
    <row r="770" spans="1:13" ht="114" x14ac:dyDescent="0.25">
      <c r="A770" s="12">
        <v>270</v>
      </c>
      <c r="B770" s="12" t="s">
        <v>1218</v>
      </c>
      <c r="C770" s="12" t="s">
        <v>1219</v>
      </c>
      <c r="D770" s="143" t="s">
        <v>70</v>
      </c>
      <c r="E770" s="13">
        <v>46.5</v>
      </c>
      <c r="F770" s="128">
        <f t="shared" si="21"/>
        <v>3.83</v>
      </c>
      <c r="G770" s="26">
        <v>30.96</v>
      </c>
      <c r="H770" s="13"/>
      <c r="I770" s="13">
        <v>36.840000000000003</v>
      </c>
      <c r="J770" s="13">
        <v>48.28</v>
      </c>
      <c r="K770" s="20"/>
    </row>
    <row r="771" spans="1:13" ht="114" x14ac:dyDescent="0.25">
      <c r="A771" s="8">
        <v>271</v>
      </c>
      <c r="B771" s="12" t="s">
        <v>1220</v>
      </c>
      <c r="C771" s="12" t="s">
        <v>1221</v>
      </c>
      <c r="D771" s="143" t="s">
        <v>70</v>
      </c>
      <c r="E771" s="13">
        <v>63.35</v>
      </c>
      <c r="F771" s="128">
        <f t="shared" si="21"/>
        <v>3.77</v>
      </c>
      <c r="G771" s="26">
        <v>42.2</v>
      </c>
      <c r="H771" s="13"/>
      <c r="I771" s="13">
        <v>50.17</v>
      </c>
      <c r="J771" s="13">
        <v>65.739999999999995</v>
      </c>
      <c r="K771" s="20"/>
    </row>
    <row r="772" spans="1:13" ht="114" x14ac:dyDescent="0.25">
      <c r="A772" s="12">
        <v>272</v>
      </c>
      <c r="B772" s="12" t="s">
        <v>1222</v>
      </c>
      <c r="C772" s="12" t="s">
        <v>1223</v>
      </c>
      <c r="D772" s="143" t="s">
        <v>70</v>
      </c>
      <c r="E772" s="13">
        <v>78.27</v>
      </c>
      <c r="F772" s="128">
        <f t="shared" si="21"/>
        <v>3.77</v>
      </c>
      <c r="G772" s="26">
        <v>52.19</v>
      </c>
      <c r="H772" s="13"/>
      <c r="I772" s="13">
        <v>61.98</v>
      </c>
      <c r="J772" s="13">
        <v>81.22</v>
      </c>
      <c r="K772" s="20"/>
    </row>
    <row r="773" spans="1:13" s="20" customFormat="1" ht="28.5" x14ac:dyDescent="0.25">
      <c r="A773" s="8">
        <v>273</v>
      </c>
      <c r="B773" s="12" t="s">
        <v>1224</v>
      </c>
      <c r="C773" s="12" t="s">
        <v>1225</v>
      </c>
      <c r="D773" s="143" t="s">
        <v>12</v>
      </c>
      <c r="E773" s="13">
        <v>29.1</v>
      </c>
      <c r="F773" s="128">
        <f t="shared" si="21"/>
        <v>3.57</v>
      </c>
      <c r="G773" s="26">
        <v>19.46</v>
      </c>
      <c r="H773" s="13"/>
      <c r="I773" s="13">
        <v>23</v>
      </c>
      <c r="J773" s="13">
        <v>30.14</v>
      </c>
      <c r="L773"/>
    </row>
    <row r="774" spans="1:13" s="20" customFormat="1" ht="28.5" x14ac:dyDescent="0.25">
      <c r="A774" s="12">
        <v>274</v>
      </c>
      <c r="B774" s="12" t="s">
        <v>1226</v>
      </c>
      <c r="C774" s="12" t="s">
        <v>1227</v>
      </c>
      <c r="D774" s="143" t="s">
        <v>12</v>
      </c>
      <c r="E774" s="13">
        <v>46.06</v>
      </c>
      <c r="F774" s="128">
        <f t="shared" si="21"/>
        <v>3.69</v>
      </c>
      <c r="G774" s="26">
        <v>30.78</v>
      </c>
      <c r="H774" s="13"/>
      <c r="I774" s="13">
        <v>36.450000000000003</v>
      </c>
      <c r="J774" s="13">
        <v>47.76</v>
      </c>
      <c r="L774"/>
      <c r="M774" s="47"/>
    </row>
    <row r="775" spans="1:13" s="20" customFormat="1" ht="42.75" x14ac:dyDescent="0.25">
      <c r="A775" s="8">
        <v>275</v>
      </c>
      <c r="B775" s="12" t="s">
        <v>219</v>
      </c>
      <c r="C775" s="12" t="s">
        <v>1228</v>
      </c>
      <c r="D775" s="143" t="s">
        <v>42</v>
      </c>
      <c r="E775" s="13">
        <v>168.17</v>
      </c>
      <c r="F775" s="128">
        <f t="shared" si="21"/>
        <v>4.1100000000000003</v>
      </c>
      <c r="G775" s="26">
        <v>111.11</v>
      </c>
      <c r="H775" s="13"/>
      <c r="I775" s="13">
        <v>133.61000000000001</v>
      </c>
      <c r="J775" s="13">
        <v>175.09</v>
      </c>
      <c r="L775"/>
      <c r="M775" s="47"/>
    </row>
    <row r="776" spans="1:13" s="20" customFormat="1" ht="42.75" x14ac:dyDescent="0.25">
      <c r="A776" s="12">
        <v>276</v>
      </c>
      <c r="B776" s="12" t="s">
        <v>1229</v>
      </c>
      <c r="C776" s="12" t="s">
        <v>1230</v>
      </c>
      <c r="D776" s="143" t="s">
        <v>12</v>
      </c>
      <c r="E776" s="13">
        <v>97.16</v>
      </c>
      <c r="F776" s="128">
        <f t="shared" si="21"/>
        <v>3.51</v>
      </c>
      <c r="G776" s="26">
        <v>65.2</v>
      </c>
      <c r="H776" s="13"/>
      <c r="I776" s="13">
        <v>76.75</v>
      </c>
      <c r="J776" s="13">
        <v>100.57</v>
      </c>
      <c r="L776"/>
      <c r="M776" s="47"/>
    </row>
    <row r="777" spans="1:13" s="20" customFormat="1" ht="42.75" x14ac:dyDescent="0.25">
      <c r="A777" s="8">
        <v>277</v>
      </c>
      <c r="B777" s="12" t="s">
        <v>1231</v>
      </c>
      <c r="C777" s="12" t="s">
        <v>1232</v>
      </c>
      <c r="D777" s="143" t="s">
        <v>33</v>
      </c>
      <c r="E777" s="13">
        <v>116.87</v>
      </c>
      <c r="F777" s="128">
        <f t="shared" si="21"/>
        <v>3.99</v>
      </c>
      <c r="G777" s="26">
        <v>77.47</v>
      </c>
      <c r="H777" s="13"/>
      <c r="I777" s="13">
        <v>92.74</v>
      </c>
      <c r="J777" s="13">
        <v>121.53</v>
      </c>
      <c r="L777"/>
    </row>
    <row r="778" spans="1:13" s="20" customFormat="1" ht="57" x14ac:dyDescent="0.25">
      <c r="A778" s="12">
        <v>278</v>
      </c>
      <c r="B778" s="12" t="s">
        <v>1233</v>
      </c>
      <c r="C778" s="12" t="s">
        <v>1234</v>
      </c>
      <c r="D778" s="143" t="s">
        <v>33</v>
      </c>
      <c r="E778" s="13">
        <v>100.66</v>
      </c>
      <c r="F778" s="128">
        <f t="shared" si="21"/>
        <v>3.98</v>
      </c>
      <c r="G778" s="26">
        <v>66.760000000000005</v>
      </c>
      <c r="H778" s="13"/>
      <c r="I778" s="13">
        <v>79.88</v>
      </c>
      <c r="J778" s="13">
        <v>104.67</v>
      </c>
      <c r="L778"/>
    </row>
    <row r="779" spans="1:13" s="20" customFormat="1" ht="28.5" x14ac:dyDescent="0.25">
      <c r="A779" s="8">
        <v>279</v>
      </c>
      <c r="B779" s="12" t="s">
        <v>82</v>
      </c>
      <c r="C779" s="12" t="s">
        <v>1235</v>
      </c>
      <c r="D779" s="143" t="s">
        <v>12</v>
      </c>
      <c r="E779" s="13">
        <v>100.22</v>
      </c>
      <c r="F779" s="128">
        <f t="shared" si="21"/>
        <v>3.51</v>
      </c>
      <c r="G779" s="26">
        <v>67.27</v>
      </c>
      <c r="H779" s="13"/>
      <c r="I779" s="13">
        <v>79.17</v>
      </c>
      <c r="J779" s="13">
        <v>103.74</v>
      </c>
      <c r="L779"/>
    </row>
    <row r="780" spans="1:13" s="20" customFormat="1" ht="28.5" x14ac:dyDescent="0.25">
      <c r="A780" s="12">
        <v>280</v>
      </c>
      <c r="B780" s="12" t="s">
        <v>1236</v>
      </c>
      <c r="C780" s="12" t="s">
        <v>1237</v>
      </c>
      <c r="D780" s="143" t="s">
        <v>12</v>
      </c>
      <c r="E780" s="13">
        <v>159.84</v>
      </c>
      <c r="F780" s="128">
        <f t="shared" si="21"/>
        <v>3.63</v>
      </c>
      <c r="G780" s="26">
        <v>106.97</v>
      </c>
      <c r="H780" s="13"/>
      <c r="I780" s="13">
        <v>126.4</v>
      </c>
      <c r="J780" s="13">
        <v>165.64</v>
      </c>
      <c r="L780"/>
    </row>
    <row r="781" spans="1:13" ht="28.5" x14ac:dyDescent="0.25">
      <c r="A781" s="8">
        <v>281</v>
      </c>
      <c r="B781" s="12" t="s">
        <v>1238</v>
      </c>
      <c r="C781" s="12" t="s">
        <v>1239</v>
      </c>
      <c r="D781" s="143" t="s">
        <v>12</v>
      </c>
      <c r="E781" s="13">
        <v>77.930000000000007</v>
      </c>
      <c r="F781" s="128">
        <f t="shared" si="21"/>
        <v>3.66</v>
      </c>
      <c r="G781" s="26">
        <v>52.12</v>
      </c>
      <c r="H781" s="13"/>
      <c r="I781" s="13">
        <v>61.64</v>
      </c>
      <c r="J781" s="13">
        <v>80.78</v>
      </c>
      <c r="K781" s="20"/>
    </row>
    <row r="782" spans="1:13" ht="28.5" x14ac:dyDescent="0.25">
      <c r="A782" s="12">
        <v>282</v>
      </c>
      <c r="B782" s="12" t="s">
        <v>1240</v>
      </c>
      <c r="C782" s="12" t="s">
        <v>1241</v>
      </c>
      <c r="D782" s="143" t="s">
        <v>12</v>
      </c>
      <c r="E782" s="13">
        <v>28.38</v>
      </c>
      <c r="F782" s="128">
        <f t="shared" si="21"/>
        <v>3.7</v>
      </c>
      <c r="G782" s="26">
        <v>18.940000000000001</v>
      </c>
      <c r="H782" s="13"/>
      <c r="I782" s="13">
        <v>22.46</v>
      </c>
      <c r="J782" s="13">
        <v>29.43</v>
      </c>
      <c r="K782" s="20"/>
    </row>
    <row r="783" spans="1:13" ht="28.5" x14ac:dyDescent="0.25">
      <c r="A783" s="8">
        <v>283</v>
      </c>
      <c r="B783" s="12" t="s">
        <v>1242</v>
      </c>
      <c r="C783" s="12" t="s">
        <v>1243</v>
      </c>
      <c r="D783" s="143" t="s">
        <v>70</v>
      </c>
      <c r="E783" s="13">
        <v>72.7</v>
      </c>
      <c r="F783" s="128">
        <f t="shared" si="21"/>
        <v>3.51</v>
      </c>
      <c r="G783" s="26">
        <v>48.88</v>
      </c>
      <c r="H783" s="13"/>
      <c r="I783" s="13">
        <v>57.43</v>
      </c>
      <c r="J783" s="13">
        <v>75.25</v>
      </c>
      <c r="K783" s="20"/>
    </row>
    <row r="784" spans="1:13" ht="28.5" x14ac:dyDescent="0.25">
      <c r="A784" s="12">
        <v>284</v>
      </c>
      <c r="B784" s="12" t="s">
        <v>1244</v>
      </c>
      <c r="C784" s="12" t="s">
        <v>1245</v>
      </c>
      <c r="D784" s="143" t="s">
        <v>70</v>
      </c>
      <c r="E784" s="13">
        <v>76.83</v>
      </c>
      <c r="F784" s="128">
        <f t="shared" si="21"/>
        <v>3.53</v>
      </c>
      <c r="G784" s="26">
        <v>51.54</v>
      </c>
      <c r="H784" s="13"/>
      <c r="I784" s="13">
        <v>60.7</v>
      </c>
      <c r="J784" s="13">
        <v>79.540000000000006</v>
      </c>
      <c r="K784" s="20"/>
    </row>
    <row r="785" spans="1:11" ht="28.5" x14ac:dyDescent="0.25">
      <c r="A785" s="8">
        <v>285</v>
      </c>
      <c r="B785" s="12" t="s">
        <v>1246</v>
      </c>
      <c r="C785" s="12" t="s">
        <v>1247</v>
      </c>
      <c r="D785" s="143" t="s">
        <v>91</v>
      </c>
      <c r="E785" s="13">
        <v>47.61</v>
      </c>
      <c r="F785" s="128">
        <f t="shared" si="21"/>
        <v>3.53</v>
      </c>
      <c r="G785" s="26">
        <v>31.95</v>
      </c>
      <c r="H785" s="13"/>
      <c r="I785" s="13">
        <v>37.61</v>
      </c>
      <c r="J785" s="13">
        <v>49.29</v>
      </c>
      <c r="K785" s="20"/>
    </row>
    <row r="786" spans="1:11" ht="28.5" x14ac:dyDescent="0.25">
      <c r="A786" s="12">
        <v>286</v>
      </c>
      <c r="B786" s="12" t="s">
        <v>1248</v>
      </c>
      <c r="C786" s="12" t="s">
        <v>1249</v>
      </c>
      <c r="D786" s="143" t="s">
        <v>91</v>
      </c>
      <c r="E786" s="13">
        <v>112.88</v>
      </c>
      <c r="F786" s="128">
        <f t="shared" si="21"/>
        <v>3.56</v>
      </c>
      <c r="G786" s="26">
        <v>75.67</v>
      </c>
      <c r="H786" s="13"/>
      <c r="I786" s="13">
        <v>89.21</v>
      </c>
      <c r="J786" s="13">
        <v>116.9</v>
      </c>
      <c r="K786" s="20"/>
    </row>
    <row r="787" spans="1:11" ht="28.5" x14ac:dyDescent="0.25">
      <c r="A787" s="8">
        <v>287</v>
      </c>
      <c r="B787" s="12" t="s">
        <v>1250</v>
      </c>
      <c r="C787" s="12" t="s">
        <v>1251</v>
      </c>
      <c r="D787" s="143" t="s">
        <v>91</v>
      </c>
      <c r="E787" s="13">
        <v>19.64</v>
      </c>
      <c r="F787" s="128">
        <f t="shared" si="21"/>
        <v>3.92</v>
      </c>
      <c r="G787" s="26">
        <v>13.03</v>
      </c>
      <c r="H787" s="13"/>
      <c r="I787" s="13">
        <v>15.58</v>
      </c>
      <c r="J787" s="13">
        <v>20.41</v>
      </c>
      <c r="K787" s="20"/>
    </row>
    <row r="788" spans="1:11" ht="28.5" x14ac:dyDescent="0.25">
      <c r="A788" s="12">
        <v>288</v>
      </c>
      <c r="B788" s="12" t="s">
        <v>1252</v>
      </c>
      <c r="C788" s="12" t="s">
        <v>1253</v>
      </c>
      <c r="D788" s="143" t="s">
        <v>91</v>
      </c>
      <c r="E788" s="13">
        <v>27.9</v>
      </c>
      <c r="F788" s="128">
        <f t="shared" si="21"/>
        <v>3.94</v>
      </c>
      <c r="G788" s="26">
        <v>18.510000000000002</v>
      </c>
      <c r="H788" s="13"/>
      <c r="I788" s="13">
        <v>22.13</v>
      </c>
      <c r="J788" s="13">
        <v>29</v>
      </c>
      <c r="K788" s="20"/>
    </row>
    <row r="789" spans="1:11" ht="28.5" x14ac:dyDescent="0.25">
      <c r="A789" s="8">
        <v>289</v>
      </c>
      <c r="B789" s="12" t="s">
        <v>1254</v>
      </c>
      <c r="C789" s="12" t="s">
        <v>1255</v>
      </c>
      <c r="D789" s="143" t="s">
        <v>91</v>
      </c>
      <c r="E789" s="13">
        <v>47.08</v>
      </c>
      <c r="F789" s="128">
        <f t="shared" si="21"/>
        <v>3.91</v>
      </c>
      <c r="G789" s="26">
        <v>31.3</v>
      </c>
      <c r="H789" s="13"/>
      <c r="I789" s="13">
        <v>37.33</v>
      </c>
      <c r="J789" s="13">
        <v>48.92</v>
      </c>
      <c r="K789" s="20"/>
    </row>
    <row r="790" spans="1:11" ht="28.5" x14ac:dyDescent="0.25">
      <c r="A790" s="12">
        <v>290</v>
      </c>
      <c r="B790" s="12" t="s">
        <v>1256</v>
      </c>
      <c r="C790" s="12" t="s">
        <v>1257</v>
      </c>
      <c r="D790" s="143" t="s">
        <v>91</v>
      </c>
      <c r="E790" s="13">
        <v>31.14</v>
      </c>
      <c r="F790" s="128">
        <f t="shared" si="21"/>
        <v>3.89</v>
      </c>
      <c r="G790" s="26">
        <v>20.72</v>
      </c>
      <c r="H790" s="13"/>
      <c r="I790" s="13">
        <v>24.69</v>
      </c>
      <c r="J790" s="13">
        <v>32.35</v>
      </c>
      <c r="K790" s="20"/>
    </row>
    <row r="791" spans="1:11" ht="28.5" x14ac:dyDescent="0.25">
      <c r="A791" s="8">
        <v>291</v>
      </c>
      <c r="B791" s="12" t="s">
        <v>1258</v>
      </c>
      <c r="C791" s="12" t="s">
        <v>1259</v>
      </c>
      <c r="D791" s="143" t="s">
        <v>91</v>
      </c>
      <c r="E791" s="13">
        <v>48.7</v>
      </c>
      <c r="F791" s="128">
        <f t="shared" si="21"/>
        <v>3.86</v>
      </c>
      <c r="G791" s="26">
        <v>32.4</v>
      </c>
      <c r="H791" s="13"/>
      <c r="I791" s="13">
        <v>38.6</v>
      </c>
      <c r="J791" s="13">
        <v>50.58</v>
      </c>
      <c r="K791" s="20"/>
    </row>
    <row r="792" spans="1:11" x14ac:dyDescent="0.25">
      <c r="A792" s="12">
        <v>292</v>
      </c>
      <c r="B792" s="12" t="s">
        <v>1260</v>
      </c>
      <c r="C792" s="12" t="s">
        <v>1261</v>
      </c>
      <c r="D792" s="143" t="s">
        <v>91</v>
      </c>
      <c r="E792" s="13">
        <v>29.65</v>
      </c>
      <c r="F792" s="128">
        <f t="shared" si="21"/>
        <v>4.08</v>
      </c>
      <c r="G792" s="26">
        <v>19.63</v>
      </c>
      <c r="H792" s="13"/>
      <c r="I792" s="13">
        <v>23.55</v>
      </c>
      <c r="J792" s="13">
        <v>30.86</v>
      </c>
      <c r="K792" s="20"/>
    </row>
    <row r="793" spans="1:11" ht="28.5" x14ac:dyDescent="0.25">
      <c r="A793" s="8">
        <v>293</v>
      </c>
      <c r="B793" s="12" t="s">
        <v>1262</v>
      </c>
      <c r="C793" s="12" t="s">
        <v>1263</v>
      </c>
      <c r="D793" s="143" t="s">
        <v>91</v>
      </c>
      <c r="E793" s="13">
        <v>82.08</v>
      </c>
      <c r="F793" s="128">
        <f t="shared" si="21"/>
        <v>3.85</v>
      </c>
      <c r="G793" s="26">
        <v>54.62</v>
      </c>
      <c r="H793" s="13"/>
      <c r="I793" s="13">
        <v>65.05</v>
      </c>
      <c r="J793" s="13">
        <v>85.24</v>
      </c>
      <c r="K793" s="20"/>
    </row>
    <row r="794" spans="1:11" x14ac:dyDescent="0.25">
      <c r="A794" s="12">
        <v>294</v>
      </c>
      <c r="B794" s="12" t="s">
        <v>1264</v>
      </c>
      <c r="C794" s="12" t="s">
        <v>1265</v>
      </c>
      <c r="D794" s="143" t="s">
        <v>91</v>
      </c>
      <c r="E794" s="13">
        <v>55.67</v>
      </c>
      <c r="F794" s="128">
        <f t="shared" si="21"/>
        <v>3.83</v>
      </c>
      <c r="G794" s="26">
        <v>37.07</v>
      </c>
      <c r="H794" s="13"/>
      <c r="I794" s="13">
        <v>44.11</v>
      </c>
      <c r="J794" s="13">
        <v>57.8</v>
      </c>
      <c r="K794" s="20"/>
    </row>
    <row r="795" spans="1:11" x14ac:dyDescent="0.25">
      <c r="A795" s="8">
        <v>295</v>
      </c>
      <c r="B795" s="12" t="s">
        <v>1266</v>
      </c>
      <c r="C795" s="12" t="s">
        <v>1267</v>
      </c>
      <c r="D795" s="143" t="s">
        <v>70</v>
      </c>
      <c r="E795" s="13">
        <v>3.54</v>
      </c>
      <c r="F795" s="128">
        <f t="shared" si="21"/>
        <v>3.39</v>
      </c>
      <c r="G795" s="26">
        <v>2.36</v>
      </c>
      <c r="H795" s="13"/>
      <c r="I795" s="13">
        <v>2.8</v>
      </c>
      <c r="J795" s="13">
        <v>3.66</v>
      </c>
      <c r="K795" s="20"/>
    </row>
    <row r="796" spans="1:11" x14ac:dyDescent="0.25">
      <c r="A796" s="12">
        <v>296</v>
      </c>
      <c r="B796" s="12" t="s">
        <v>82</v>
      </c>
      <c r="C796" s="12" t="s">
        <v>1268</v>
      </c>
      <c r="D796" s="143" t="s">
        <v>91</v>
      </c>
      <c r="E796" s="13">
        <v>14.26</v>
      </c>
      <c r="F796" s="128">
        <f t="shared" si="21"/>
        <v>4.1399999999999997</v>
      </c>
      <c r="G796" s="26">
        <v>9.42</v>
      </c>
      <c r="H796" s="13"/>
      <c r="I796" s="13">
        <v>11.33</v>
      </c>
      <c r="J796" s="13">
        <v>14.85</v>
      </c>
      <c r="K796" s="20"/>
    </row>
    <row r="797" spans="1:11" ht="28.5" x14ac:dyDescent="0.25">
      <c r="A797" s="8">
        <v>297</v>
      </c>
      <c r="B797" s="12" t="s">
        <v>82</v>
      </c>
      <c r="C797" s="12" t="s">
        <v>1269</v>
      </c>
      <c r="D797" s="143" t="s">
        <v>91</v>
      </c>
      <c r="E797" s="13">
        <v>284.33</v>
      </c>
      <c r="F797" s="128">
        <f t="shared" si="21"/>
        <v>4.12</v>
      </c>
      <c r="G797" s="26">
        <v>187.86</v>
      </c>
      <c r="H797" s="13"/>
      <c r="I797" s="13">
        <v>225.91</v>
      </c>
      <c r="J797" s="13">
        <v>296.04000000000002</v>
      </c>
      <c r="K797" s="20"/>
    </row>
    <row r="798" spans="1:11" ht="28.5" x14ac:dyDescent="0.25">
      <c r="A798" s="12">
        <v>298</v>
      </c>
      <c r="B798" s="12" t="s">
        <v>82</v>
      </c>
      <c r="C798" s="12" t="s">
        <v>1270</v>
      </c>
      <c r="D798" s="143" t="s">
        <v>91</v>
      </c>
      <c r="E798" s="13">
        <v>213.77</v>
      </c>
      <c r="F798" s="128">
        <f t="shared" si="21"/>
        <v>4.12</v>
      </c>
      <c r="G798" s="26">
        <v>141.24</v>
      </c>
      <c r="H798" s="13"/>
      <c r="I798" s="13">
        <v>169.85</v>
      </c>
      <c r="J798" s="13">
        <v>222.57</v>
      </c>
      <c r="K798" s="20"/>
    </row>
    <row r="799" spans="1:11" x14ac:dyDescent="0.25">
      <c r="A799" s="8">
        <v>299</v>
      </c>
      <c r="B799" s="12" t="s">
        <v>82</v>
      </c>
      <c r="C799" s="12" t="s">
        <v>1271</v>
      </c>
      <c r="D799" s="143" t="s">
        <v>91</v>
      </c>
      <c r="E799" s="13">
        <v>569.69000000000005</v>
      </c>
      <c r="F799" s="128">
        <f t="shared" si="21"/>
        <v>4.12</v>
      </c>
      <c r="G799" s="26">
        <v>376.41</v>
      </c>
      <c r="H799" s="13"/>
      <c r="I799" s="13">
        <v>452.65</v>
      </c>
      <c r="J799" s="13">
        <v>593.16</v>
      </c>
      <c r="K799" s="20"/>
    </row>
    <row r="800" spans="1:11" x14ac:dyDescent="0.25">
      <c r="A800" s="12">
        <v>300</v>
      </c>
      <c r="B800" s="12" t="s">
        <v>82</v>
      </c>
      <c r="C800" s="12" t="s">
        <v>1272</v>
      </c>
      <c r="D800" s="143" t="s">
        <v>91</v>
      </c>
      <c r="E800" s="13">
        <v>213.77</v>
      </c>
      <c r="F800" s="128">
        <f t="shared" si="21"/>
        <v>4.12</v>
      </c>
      <c r="G800" s="26">
        <v>141.24</v>
      </c>
      <c r="H800" s="13"/>
      <c r="I800" s="13">
        <v>169.85</v>
      </c>
      <c r="J800" s="13">
        <v>222.57</v>
      </c>
      <c r="K800" s="20"/>
    </row>
    <row r="801" spans="1:11" x14ac:dyDescent="0.25">
      <c r="A801" s="8">
        <v>301</v>
      </c>
      <c r="B801" s="12" t="s">
        <v>82</v>
      </c>
      <c r="C801" s="12" t="s">
        <v>1273</v>
      </c>
      <c r="D801" s="143" t="s">
        <v>91</v>
      </c>
      <c r="E801" s="13">
        <v>284.33</v>
      </c>
      <c r="F801" s="128">
        <f t="shared" si="21"/>
        <v>4.12</v>
      </c>
      <c r="G801" s="26">
        <v>187.86</v>
      </c>
      <c r="H801" s="13"/>
      <c r="I801" s="13">
        <v>225.91</v>
      </c>
      <c r="J801" s="13">
        <v>296.04000000000002</v>
      </c>
      <c r="K801" s="20"/>
    </row>
    <row r="802" spans="1:11" x14ac:dyDescent="0.25">
      <c r="A802" s="12">
        <v>302</v>
      </c>
      <c r="B802" s="12" t="s">
        <v>82</v>
      </c>
      <c r="C802" s="12" t="s">
        <v>1274</v>
      </c>
      <c r="D802" s="143" t="s">
        <v>12</v>
      </c>
      <c r="E802" s="13">
        <v>25.66</v>
      </c>
      <c r="F802" s="128">
        <f t="shared" si="21"/>
        <v>4.05</v>
      </c>
      <c r="G802" s="26">
        <v>16.95</v>
      </c>
      <c r="H802" s="13"/>
      <c r="I802" s="13">
        <v>20.38</v>
      </c>
      <c r="J802" s="13">
        <v>26.7</v>
      </c>
      <c r="K802" s="20"/>
    </row>
    <row r="803" spans="1:11" x14ac:dyDescent="0.25">
      <c r="A803" s="8">
        <v>303</v>
      </c>
      <c r="B803" s="12" t="s">
        <v>82</v>
      </c>
      <c r="C803" s="12" t="s">
        <v>1275</v>
      </c>
      <c r="D803" s="143" t="s">
        <v>91</v>
      </c>
      <c r="E803" s="13">
        <v>2.08</v>
      </c>
      <c r="F803" s="128">
        <f t="shared" si="21"/>
        <v>3.85</v>
      </c>
      <c r="G803" s="26">
        <v>1.4</v>
      </c>
      <c r="H803" s="13"/>
      <c r="I803" s="13">
        <v>1.65</v>
      </c>
      <c r="J803" s="13">
        <v>2.16</v>
      </c>
      <c r="K803" s="20"/>
    </row>
    <row r="804" spans="1:11" ht="57" x14ac:dyDescent="0.25">
      <c r="A804" s="197">
        <v>304</v>
      </c>
      <c r="B804" s="9" t="s">
        <v>213</v>
      </c>
      <c r="C804" s="12" t="s">
        <v>214</v>
      </c>
      <c r="D804" s="143" t="s">
        <v>42</v>
      </c>
      <c r="E804" s="13">
        <v>14.32</v>
      </c>
      <c r="F804" s="128">
        <f t="shared" si="21"/>
        <v>-5.87</v>
      </c>
      <c r="G804" s="26"/>
      <c r="H804" s="13">
        <v>10.29</v>
      </c>
      <c r="I804" s="13">
        <v>10.29</v>
      </c>
      <c r="J804" s="13">
        <v>13.48</v>
      </c>
      <c r="K804" s="20"/>
    </row>
    <row r="805" spans="1:11" ht="57" x14ac:dyDescent="0.25">
      <c r="A805" s="198">
        <v>305</v>
      </c>
      <c r="B805" s="9" t="s">
        <v>215</v>
      </c>
      <c r="C805" s="12" t="s">
        <v>216</v>
      </c>
      <c r="D805" s="143" t="s">
        <v>42</v>
      </c>
      <c r="E805" s="13">
        <v>14.32</v>
      </c>
      <c r="F805" s="128">
        <f t="shared" si="21"/>
        <v>-5.87</v>
      </c>
      <c r="G805" s="26"/>
      <c r="H805" s="13">
        <v>10.29</v>
      </c>
      <c r="I805" s="13">
        <v>10.29</v>
      </c>
      <c r="J805" s="13">
        <v>13.48</v>
      </c>
      <c r="K805" s="20"/>
    </row>
    <row r="806" spans="1:11" ht="28.5" x14ac:dyDescent="0.25">
      <c r="A806" s="8">
        <v>306</v>
      </c>
      <c r="B806" s="8" t="s">
        <v>1276</v>
      </c>
      <c r="C806" s="12" t="s">
        <v>1277</v>
      </c>
      <c r="D806" s="151" t="s">
        <v>12</v>
      </c>
      <c r="E806" s="49">
        <v>37.53</v>
      </c>
      <c r="F806" s="128">
        <f t="shared" si="21"/>
        <v>3.92</v>
      </c>
      <c r="G806" s="50">
        <v>24.93</v>
      </c>
      <c r="H806" s="49"/>
      <c r="I806" s="49">
        <v>29.76</v>
      </c>
      <c r="J806" s="49">
        <v>39</v>
      </c>
      <c r="K806" s="48"/>
    </row>
    <row r="807" spans="1:11" ht="28.5" x14ac:dyDescent="0.25">
      <c r="A807" s="8">
        <v>307</v>
      </c>
      <c r="B807" s="8" t="s">
        <v>1278</v>
      </c>
      <c r="C807" s="12" t="s">
        <v>1279</v>
      </c>
      <c r="D807" s="151" t="s">
        <v>12</v>
      </c>
      <c r="E807" s="49">
        <v>37.53</v>
      </c>
      <c r="F807" s="128">
        <f t="shared" si="21"/>
        <v>3.92</v>
      </c>
      <c r="G807" s="50">
        <v>24.93</v>
      </c>
      <c r="H807" s="49"/>
      <c r="I807" s="49">
        <v>29.76</v>
      </c>
      <c r="J807" s="49">
        <v>39</v>
      </c>
      <c r="K807" s="48"/>
    </row>
    <row r="808" spans="1:11" ht="28.5" x14ac:dyDescent="0.25">
      <c r="A808" s="8">
        <v>308</v>
      </c>
      <c r="B808" s="8" t="s">
        <v>1280</v>
      </c>
      <c r="C808" s="12" t="s">
        <v>1281</v>
      </c>
      <c r="D808" s="151" t="s">
        <v>12</v>
      </c>
      <c r="E808" s="49">
        <v>56.28</v>
      </c>
      <c r="F808" s="128">
        <f t="shared" si="21"/>
        <v>3.93</v>
      </c>
      <c r="G808" s="50">
        <v>37.39</v>
      </c>
      <c r="H808" s="49"/>
      <c r="I808" s="49">
        <v>44.63</v>
      </c>
      <c r="J808" s="49">
        <v>58.49</v>
      </c>
      <c r="K808" s="48"/>
    </row>
    <row r="809" spans="1:11" ht="28.5" x14ac:dyDescent="0.25">
      <c r="A809" s="8">
        <v>309</v>
      </c>
      <c r="B809" s="8" t="s">
        <v>1282</v>
      </c>
      <c r="C809" s="12" t="s">
        <v>1283</v>
      </c>
      <c r="D809" s="151" t="s">
        <v>12</v>
      </c>
      <c r="E809" s="49">
        <v>56.28</v>
      </c>
      <c r="F809" s="128">
        <f t="shared" si="21"/>
        <v>3.93</v>
      </c>
      <c r="G809" s="50">
        <v>37.39</v>
      </c>
      <c r="H809" s="49"/>
      <c r="I809" s="49">
        <v>44.63</v>
      </c>
      <c r="J809" s="49">
        <v>58.49</v>
      </c>
      <c r="K809" s="20"/>
    </row>
    <row r="810" spans="1:11" ht="28.5" x14ac:dyDescent="0.25">
      <c r="A810" s="8">
        <v>310</v>
      </c>
      <c r="B810" s="8" t="s">
        <v>1284</v>
      </c>
      <c r="C810" s="12" t="s">
        <v>1285</v>
      </c>
      <c r="D810" s="151" t="s">
        <v>12</v>
      </c>
      <c r="E810" s="49">
        <v>75.03</v>
      </c>
      <c r="F810" s="128">
        <f t="shared" si="21"/>
        <v>3.92</v>
      </c>
      <c r="G810" s="50">
        <v>49.85</v>
      </c>
      <c r="H810" s="49"/>
      <c r="I810" s="49">
        <v>59.5</v>
      </c>
      <c r="J810" s="49">
        <v>77.97</v>
      </c>
      <c r="K810" s="20"/>
    </row>
    <row r="811" spans="1:11" ht="42.75" x14ac:dyDescent="0.25">
      <c r="A811" s="8">
        <v>311</v>
      </c>
      <c r="B811" s="8" t="s">
        <v>1286</v>
      </c>
      <c r="C811" s="12" t="s">
        <v>1287</v>
      </c>
      <c r="D811" s="151" t="s">
        <v>12</v>
      </c>
      <c r="E811" s="49">
        <v>13.13</v>
      </c>
      <c r="F811" s="128">
        <f t="shared" si="21"/>
        <v>3.88</v>
      </c>
      <c r="G811" s="50">
        <v>8.7200000000000006</v>
      </c>
      <c r="H811" s="49"/>
      <c r="I811" s="49">
        <v>10.41</v>
      </c>
      <c r="J811" s="49">
        <v>13.64</v>
      </c>
      <c r="K811" s="20"/>
    </row>
    <row r="812" spans="1:11" ht="85.5" x14ac:dyDescent="0.25">
      <c r="A812" s="8">
        <v>312</v>
      </c>
      <c r="B812" s="8" t="s">
        <v>1288</v>
      </c>
      <c r="C812" s="12" t="s">
        <v>1289</v>
      </c>
      <c r="D812" s="151" t="s">
        <v>12</v>
      </c>
      <c r="E812" s="49">
        <v>41.7</v>
      </c>
      <c r="F812" s="128">
        <f t="shared" si="21"/>
        <v>4.03</v>
      </c>
      <c r="G812" s="50">
        <v>27.63</v>
      </c>
      <c r="H812" s="49"/>
      <c r="I812" s="49">
        <v>33.1</v>
      </c>
      <c r="J812" s="49">
        <v>43.38</v>
      </c>
      <c r="K812" s="20"/>
    </row>
    <row r="813" spans="1:11" ht="85.5" x14ac:dyDescent="0.25">
      <c r="A813" s="8">
        <v>313</v>
      </c>
      <c r="B813" s="8" t="s">
        <v>1290</v>
      </c>
      <c r="C813" s="12" t="s">
        <v>1291</v>
      </c>
      <c r="D813" s="151" t="s">
        <v>12</v>
      </c>
      <c r="E813" s="49">
        <v>55.6</v>
      </c>
      <c r="F813" s="128">
        <f t="shared" si="21"/>
        <v>3.99</v>
      </c>
      <c r="G813" s="50">
        <v>36.840000000000003</v>
      </c>
      <c r="H813" s="49"/>
      <c r="I813" s="49">
        <v>44.13</v>
      </c>
      <c r="J813" s="49">
        <v>57.82</v>
      </c>
      <c r="K813" s="20"/>
    </row>
    <row r="814" spans="1:11" ht="42.75" x14ac:dyDescent="0.25">
      <c r="A814" s="8">
        <v>314</v>
      </c>
      <c r="B814" s="8" t="s">
        <v>1292</v>
      </c>
      <c r="C814" s="12" t="s">
        <v>1293</v>
      </c>
      <c r="D814" s="151" t="s">
        <v>33</v>
      </c>
      <c r="E814" s="49">
        <v>120.06</v>
      </c>
      <c r="F814" s="128">
        <f t="shared" si="21"/>
        <v>3.91</v>
      </c>
      <c r="G814" s="50">
        <v>79.760000000000005</v>
      </c>
      <c r="H814" s="49"/>
      <c r="I814" s="49">
        <v>95.2</v>
      </c>
      <c r="J814" s="49">
        <v>124.75</v>
      </c>
      <c r="K814" s="20"/>
    </row>
    <row r="815" spans="1:11" ht="28.5" x14ac:dyDescent="0.25">
      <c r="A815" s="8">
        <v>315</v>
      </c>
      <c r="B815" s="8" t="s">
        <v>1294</v>
      </c>
      <c r="C815" s="12" t="s">
        <v>1295</v>
      </c>
      <c r="D815" s="151" t="s">
        <v>33</v>
      </c>
      <c r="E815" s="49">
        <v>120.06</v>
      </c>
      <c r="F815" s="128">
        <f t="shared" si="21"/>
        <v>3.91</v>
      </c>
      <c r="G815" s="50">
        <v>79.760000000000005</v>
      </c>
      <c r="H815" s="49"/>
      <c r="I815" s="49">
        <v>95.2</v>
      </c>
      <c r="J815" s="49">
        <v>124.75</v>
      </c>
      <c r="K815" s="20"/>
    </row>
    <row r="816" spans="1:11" ht="42.75" x14ac:dyDescent="0.25">
      <c r="A816" s="8">
        <v>316</v>
      </c>
      <c r="B816" s="8" t="s">
        <v>82</v>
      </c>
      <c r="C816" s="12" t="s">
        <v>1737</v>
      </c>
      <c r="D816" s="151" t="s">
        <v>1392</v>
      </c>
      <c r="E816" s="49">
        <v>35.630000000000003</v>
      </c>
      <c r="F816" s="128">
        <f t="shared" si="21"/>
        <v>4.13</v>
      </c>
      <c r="G816" s="50">
        <v>23.54</v>
      </c>
      <c r="H816" s="49"/>
      <c r="I816" s="49">
        <v>28.31</v>
      </c>
      <c r="J816" s="49">
        <v>37.1</v>
      </c>
      <c r="K816" s="20"/>
    </row>
    <row r="817" spans="1:12" ht="57" x14ac:dyDescent="0.25">
      <c r="A817" s="8">
        <v>317</v>
      </c>
      <c r="B817" s="8" t="s">
        <v>82</v>
      </c>
      <c r="C817" s="12" t="s">
        <v>1738</v>
      </c>
      <c r="D817" s="151" t="s">
        <v>1392</v>
      </c>
      <c r="E817" s="49">
        <v>35.630000000000003</v>
      </c>
      <c r="F817" s="128">
        <f t="shared" si="21"/>
        <v>4.13</v>
      </c>
      <c r="G817" s="50">
        <v>23.54</v>
      </c>
      <c r="H817" s="22" t="s">
        <v>1739</v>
      </c>
      <c r="I817" s="49">
        <v>28.31</v>
      </c>
      <c r="J817" s="49">
        <v>37.1</v>
      </c>
      <c r="K817" s="20"/>
    </row>
    <row r="818" spans="1:12" ht="28.5" x14ac:dyDescent="0.25">
      <c r="A818" s="8">
        <v>318</v>
      </c>
      <c r="B818" s="8" t="s">
        <v>82</v>
      </c>
      <c r="C818" s="12" t="s">
        <v>1740</v>
      </c>
      <c r="D818" s="151" t="s">
        <v>1392</v>
      </c>
      <c r="E818" s="49">
        <v>35.630000000000003</v>
      </c>
      <c r="F818" s="128">
        <f t="shared" si="21"/>
        <v>4.13</v>
      </c>
      <c r="G818" s="50">
        <v>23.54</v>
      </c>
      <c r="H818" s="49"/>
      <c r="I818" s="49">
        <v>28.31</v>
      </c>
      <c r="J818" s="49">
        <v>37.1</v>
      </c>
      <c r="K818" s="20"/>
    </row>
    <row r="819" spans="1:12" ht="42.75" x14ac:dyDescent="0.25">
      <c r="A819" s="8">
        <v>319</v>
      </c>
      <c r="B819" s="8" t="s">
        <v>82</v>
      </c>
      <c r="C819" s="12" t="s">
        <v>1741</v>
      </c>
      <c r="D819" s="151" t="s">
        <v>1392</v>
      </c>
      <c r="E819" s="49">
        <v>35.630000000000003</v>
      </c>
      <c r="F819" s="128">
        <f t="shared" si="21"/>
        <v>4.13</v>
      </c>
      <c r="G819" s="50">
        <v>23.54</v>
      </c>
      <c r="H819" s="22" t="s">
        <v>1739</v>
      </c>
      <c r="I819" s="49">
        <v>28.31</v>
      </c>
      <c r="J819" s="49">
        <v>37.1</v>
      </c>
      <c r="K819" s="20"/>
    </row>
    <row r="820" spans="1:12" x14ac:dyDescent="0.25">
      <c r="A820" s="8">
        <v>320</v>
      </c>
      <c r="B820" s="8" t="s">
        <v>82</v>
      </c>
      <c r="C820" s="12" t="s">
        <v>1742</v>
      </c>
      <c r="D820" s="151" t="s">
        <v>1392</v>
      </c>
      <c r="E820" s="49">
        <v>35.630000000000003</v>
      </c>
      <c r="F820" s="128">
        <f t="shared" si="21"/>
        <v>4.13</v>
      </c>
      <c r="G820" s="50">
        <v>23.54</v>
      </c>
      <c r="H820" s="49"/>
      <c r="I820" s="49">
        <v>28.31</v>
      </c>
      <c r="J820" s="49">
        <v>37.1</v>
      </c>
      <c r="K820" s="20"/>
    </row>
    <row r="821" spans="1:12" ht="28.5" x14ac:dyDescent="0.25">
      <c r="A821" s="8">
        <v>321</v>
      </c>
      <c r="B821" s="8" t="s">
        <v>82</v>
      </c>
      <c r="C821" s="12" t="s">
        <v>1743</v>
      </c>
      <c r="D821" s="151" t="s">
        <v>1392</v>
      </c>
      <c r="E821" s="49">
        <v>35.630000000000003</v>
      </c>
      <c r="F821" s="128">
        <f t="shared" si="21"/>
        <v>4.13</v>
      </c>
      <c r="G821" s="50">
        <v>23.54</v>
      </c>
      <c r="H821" s="22"/>
      <c r="I821" s="49">
        <v>28.31</v>
      </c>
      <c r="J821" s="49">
        <v>37.1</v>
      </c>
      <c r="K821" s="20"/>
    </row>
    <row r="822" spans="1:12" ht="28.5" x14ac:dyDescent="0.25">
      <c r="A822" s="198">
        <v>322</v>
      </c>
      <c r="B822" s="8" t="s">
        <v>82</v>
      </c>
      <c r="C822" s="12" t="s">
        <v>1745</v>
      </c>
      <c r="D822" s="151" t="s">
        <v>70</v>
      </c>
      <c r="E822" s="133">
        <v>6.51</v>
      </c>
      <c r="F822" s="128">
        <f t="shared" ref="F822" si="22">ROUND((J822-E822)/E822*100,2)</f>
        <v>0.92</v>
      </c>
      <c r="G822" s="50">
        <v>3.76</v>
      </c>
      <c r="H822" s="49">
        <v>0.54</v>
      </c>
      <c r="I822" s="133">
        <v>5.0199999999999996</v>
      </c>
      <c r="J822" s="133">
        <v>6.57</v>
      </c>
      <c r="K822" s="20"/>
    </row>
    <row r="823" spans="1:12" x14ac:dyDescent="0.25">
      <c r="A823" s="117"/>
      <c r="B823" s="117"/>
      <c r="C823" s="15"/>
      <c r="D823" s="118"/>
      <c r="E823" s="118"/>
      <c r="F823" s="118"/>
      <c r="G823" s="119"/>
      <c r="H823" s="119"/>
      <c r="I823" s="119"/>
      <c r="J823" s="119"/>
      <c r="K823" s="20"/>
    </row>
    <row r="824" spans="1:12" x14ac:dyDescent="0.25">
      <c r="A824" s="175"/>
      <c r="B824" s="175"/>
      <c r="C824" s="175"/>
      <c r="D824" s="175"/>
      <c r="E824" s="175"/>
      <c r="F824" s="175"/>
      <c r="G824" s="175"/>
      <c r="H824" s="175"/>
      <c r="I824" s="175"/>
      <c r="J824" s="175"/>
      <c r="K824" s="20"/>
      <c r="L824" s="20"/>
    </row>
    <row r="825" spans="1:12" ht="15.75" x14ac:dyDescent="0.25">
      <c r="A825" s="20"/>
      <c r="B825" s="205"/>
      <c r="C825" s="205"/>
      <c r="D825" s="205"/>
      <c r="E825" s="205"/>
      <c r="F825" s="205"/>
      <c r="G825" s="205"/>
      <c r="H825" s="169"/>
      <c r="I825" s="206"/>
      <c r="J825" s="206"/>
      <c r="K825" s="206"/>
      <c r="L825" s="20"/>
    </row>
    <row r="826" spans="1:12" ht="15.75" x14ac:dyDescent="0.25">
      <c r="A826" s="20"/>
      <c r="B826" s="205"/>
      <c r="C826" s="205"/>
      <c r="D826" s="205"/>
      <c r="E826" s="205"/>
      <c r="F826" s="205"/>
      <c r="G826" s="205"/>
      <c r="H826" s="169"/>
      <c r="I826" s="206"/>
      <c r="J826" s="206"/>
      <c r="K826" s="206"/>
      <c r="L826" s="20"/>
    </row>
    <row r="827" spans="1:12" ht="15.75" x14ac:dyDescent="0.25">
      <c r="A827" s="174"/>
      <c r="B827" s="174"/>
      <c r="C827" s="174"/>
      <c r="D827" s="174"/>
      <c r="E827" s="174"/>
      <c r="F827" s="174"/>
      <c r="G827" s="169"/>
      <c r="H827" s="169"/>
      <c r="I827" s="169"/>
      <c r="J827" s="169"/>
      <c r="K827" s="20"/>
      <c r="L827" s="20"/>
    </row>
    <row r="828" spans="1:12" x14ac:dyDescent="0.25">
      <c r="K828" s="20"/>
      <c r="L828" s="20"/>
    </row>
    <row r="829" spans="1:12" x14ac:dyDescent="0.25">
      <c r="K829" s="20"/>
      <c r="L829" s="20"/>
    </row>
    <row r="830" spans="1:12" x14ac:dyDescent="0.25">
      <c r="A830" s="2"/>
      <c r="K830" s="20"/>
      <c r="L830" s="20"/>
    </row>
    <row r="831" spans="1:12" x14ac:dyDescent="0.25">
      <c r="A831" s="2"/>
      <c r="K831" s="20"/>
      <c r="L831" s="20"/>
    </row>
    <row r="833" spans="1:11" x14ac:dyDescent="0.25">
      <c r="D833" s="42"/>
      <c r="E833" s="42"/>
      <c r="F833" s="134"/>
      <c r="G833" s="43"/>
      <c r="H833" s="43"/>
      <c r="I833" s="43"/>
      <c r="J833" s="43"/>
      <c r="K833" s="20"/>
    </row>
    <row r="834" spans="1:11" x14ac:dyDescent="0.25">
      <c r="A834" s="224" t="s">
        <v>1770</v>
      </c>
      <c r="B834" s="224"/>
      <c r="C834" s="224"/>
      <c r="D834" s="224"/>
      <c r="E834" s="224"/>
      <c r="F834" s="224"/>
      <c r="G834" s="224"/>
      <c r="H834" s="224"/>
      <c r="I834" s="224"/>
      <c r="J834" s="224"/>
      <c r="K834" s="20"/>
    </row>
    <row r="835" spans="1:11" x14ac:dyDescent="0.25">
      <c r="A835" s="224" t="s">
        <v>0</v>
      </c>
      <c r="B835" s="224"/>
      <c r="C835" s="224"/>
      <c r="D835" s="224"/>
      <c r="E835" s="224"/>
      <c r="F835" s="224"/>
      <c r="G835" s="224"/>
      <c r="H835" s="224"/>
      <c r="I835" s="224"/>
      <c r="J835" s="224"/>
      <c r="K835" s="20"/>
    </row>
    <row r="836" spans="1:11" x14ac:dyDescent="0.25">
      <c r="A836" s="224" t="s">
        <v>1</v>
      </c>
      <c r="B836" s="224"/>
      <c r="C836" s="224"/>
      <c r="D836" s="224"/>
      <c r="E836" s="224"/>
      <c r="F836" s="224"/>
      <c r="G836" s="224"/>
      <c r="H836" s="224"/>
      <c r="I836" s="224"/>
      <c r="J836" s="224"/>
      <c r="K836" s="20"/>
    </row>
    <row r="837" spans="1:11" x14ac:dyDescent="0.25">
      <c r="A837" s="149"/>
      <c r="B837" s="149"/>
      <c r="C837" s="149"/>
      <c r="D837" s="149"/>
      <c r="E837" s="149"/>
      <c r="F837" s="135"/>
      <c r="G837" s="149"/>
      <c r="H837" s="149"/>
      <c r="I837" s="149"/>
      <c r="J837" s="149"/>
      <c r="K837" s="20"/>
    </row>
    <row r="838" spans="1:11" ht="15.75" thickBot="1" x14ac:dyDescent="0.3">
      <c r="B838" s="2" t="s">
        <v>1417</v>
      </c>
      <c r="D838" s="42"/>
      <c r="E838" s="42"/>
      <c r="F838" s="134"/>
      <c r="G838" s="43"/>
      <c r="H838" s="43"/>
      <c r="I838" s="43"/>
      <c r="J838" s="43"/>
      <c r="K838" s="20"/>
    </row>
    <row r="839" spans="1:11" ht="15.75" thickBot="1" x14ac:dyDescent="0.3">
      <c r="A839" s="223" t="s">
        <v>2</v>
      </c>
      <c r="B839" s="223" t="s">
        <v>3</v>
      </c>
      <c r="C839" s="225" t="s">
        <v>4</v>
      </c>
      <c r="D839" s="225" t="s">
        <v>5</v>
      </c>
      <c r="E839" s="45" t="s">
        <v>693</v>
      </c>
      <c r="F839" s="229" t="s">
        <v>681</v>
      </c>
      <c r="G839" s="227" t="s">
        <v>660</v>
      </c>
      <c r="H839" s="228"/>
      <c r="I839" s="228"/>
      <c r="J839" s="228"/>
      <c r="K839" s="20"/>
    </row>
    <row r="840" spans="1:11" ht="43.5" thickBot="1" x14ac:dyDescent="0.3">
      <c r="A840" s="223"/>
      <c r="B840" s="223"/>
      <c r="C840" s="225"/>
      <c r="D840" s="225"/>
      <c r="E840" s="147" t="s">
        <v>9</v>
      </c>
      <c r="F840" s="229"/>
      <c r="G840" s="146" t="s">
        <v>6</v>
      </c>
      <c r="H840" s="147" t="s">
        <v>7</v>
      </c>
      <c r="I840" s="147" t="s">
        <v>8</v>
      </c>
      <c r="J840" s="147" t="s">
        <v>9</v>
      </c>
      <c r="K840" s="20"/>
    </row>
    <row r="841" spans="1:11" x14ac:dyDescent="0.25">
      <c r="A841" s="8">
        <v>1</v>
      </c>
      <c r="B841" s="8" t="s">
        <v>10</v>
      </c>
      <c r="C841" s="9" t="s">
        <v>11</v>
      </c>
      <c r="D841" s="10" t="s">
        <v>12</v>
      </c>
      <c r="E841" s="32">
        <v>9.51</v>
      </c>
      <c r="F841" s="128">
        <f>ROUND((J841-E841)/E841*100,2)</f>
        <v>3.89</v>
      </c>
      <c r="G841" s="31">
        <v>6.33</v>
      </c>
      <c r="H841" s="32"/>
      <c r="I841" s="32">
        <v>7.54</v>
      </c>
      <c r="J841" s="32">
        <v>9.8800000000000008</v>
      </c>
      <c r="K841" s="20"/>
    </row>
    <row r="842" spans="1:11" x14ac:dyDescent="0.25">
      <c r="A842" s="12">
        <v>2</v>
      </c>
      <c r="B842" s="12" t="s">
        <v>13</v>
      </c>
      <c r="C842" s="12" t="s">
        <v>14</v>
      </c>
      <c r="D842" s="143" t="s">
        <v>12</v>
      </c>
      <c r="E842" s="13">
        <v>14.26</v>
      </c>
      <c r="F842" s="128">
        <f t="shared" ref="F842:F905" si="23">ROUND((J842-E842)/E842*100,2)</f>
        <v>3.86</v>
      </c>
      <c r="G842" s="26">
        <v>9.4700000000000006</v>
      </c>
      <c r="H842" s="13"/>
      <c r="I842" s="13">
        <v>11.3</v>
      </c>
      <c r="J842" s="13">
        <v>14.81</v>
      </c>
      <c r="K842" s="20"/>
    </row>
    <row r="843" spans="1:11" ht="28.5" x14ac:dyDescent="0.25">
      <c r="A843" s="12">
        <v>3</v>
      </c>
      <c r="B843" s="12" t="s">
        <v>15</v>
      </c>
      <c r="C843" s="12" t="s">
        <v>16</v>
      </c>
      <c r="D843" s="143" t="s">
        <v>12</v>
      </c>
      <c r="E843" s="13">
        <v>1.07</v>
      </c>
      <c r="F843" s="128">
        <f t="shared" si="23"/>
        <v>3.74</v>
      </c>
      <c r="G843" s="26">
        <v>0.71</v>
      </c>
      <c r="H843" s="13"/>
      <c r="I843" s="13">
        <v>0.85</v>
      </c>
      <c r="J843" s="13">
        <v>1.1100000000000001</v>
      </c>
      <c r="K843" s="20"/>
    </row>
    <row r="844" spans="1:11" ht="28.5" x14ac:dyDescent="0.25">
      <c r="A844" s="12">
        <v>4</v>
      </c>
      <c r="B844" s="12" t="s">
        <v>17</v>
      </c>
      <c r="C844" s="12" t="s">
        <v>18</v>
      </c>
      <c r="D844" s="143" t="s">
        <v>12</v>
      </c>
      <c r="E844" s="13">
        <v>16.53</v>
      </c>
      <c r="F844" s="128">
        <f t="shared" si="23"/>
        <v>3.87</v>
      </c>
      <c r="G844" s="26">
        <v>10.97</v>
      </c>
      <c r="H844" s="13"/>
      <c r="I844" s="13">
        <v>13.1</v>
      </c>
      <c r="J844" s="13">
        <v>17.170000000000002</v>
      </c>
      <c r="K844" s="20"/>
    </row>
    <row r="845" spans="1:11" ht="57" x14ac:dyDescent="0.25">
      <c r="A845" s="12">
        <v>5</v>
      </c>
      <c r="B845" s="12" t="s">
        <v>19</v>
      </c>
      <c r="C845" s="12" t="s">
        <v>20</v>
      </c>
      <c r="D845" s="143" t="s">
        <v>12</v>
      </c>
      <c r="E845" s="13">
        <v>6.65</v>
      </c>
      <c r="F845" s="128">
        <f t="shared" si="23"/>
        <v>3.91</v>
      </c>
      <c r="G845" s="26">
        <v>4.4000000000000004</v>
      </c>
      <c r="H845" s="13"/>
      <c r="I845" s="13">
        <v>5.27</v>
      </c>
      <c r="J845" s="13">
        <v>6.91</v>
      </c>
      <c r="K845" s="20"/>
    </row>
    <row r="846" spans="1:11" ht="28.5" x14ac:dyDescent="0.25">
      <c r="A846" s="12">
        <v>6</v>
      </c>
      <c r="B846" s="12" t="s">
        <v>21</v>
      </c>
      <c r="C846" s="12" t="s">
        <v>22</v>
      </c>
      <c r="D846" s="143" t="s">
        <v>12</v>
      </c>
      <c r="E846" s="13">
        <v>99.61</v>
      </c>
      <c r="F846" s="128">
        <f t="shared" si="23"/>
        <v>3.98</v>
      </c>
      <c r="G846" s="26">
        <v>66.06</v>
      </c>
      <c r="H846" s="13"/>
      <c r="I846" s="13">
        <v>79.040000000000006</v>
      </c>
      <c r="J846" s="13">
        <v>103.57</v>
      </c>
      <c r="K846" s="20"/>
    </row>
    <row r="847" spans="1:11" ht="71.25" x14ac:dyDescent="0.25">
      <c r="A847" s="12">
        <v>7</v>
      </c>
      <c r="B847" s="12" t="s">
        <v>23</v>
      </c>
      <c r="C847" s="12" t="s">
        <v>24</v>
      </c>
      <c r="D847" s="143" t="s">
        <v>12</v>
      </c>
      <c r="E847" s="13">
        <v>11.27</v>
      </c>
      <c r="F847" s="128">
        <f t="shared" si="23"/>
        <v>3.82</v>
      </c>
      <c r="G847" s="26">
        <v>7.48</v>
      </c>
      <c r="H847" s="13"/>
      <c r="I847" s="13">
        <v>8.93</v>
      </c>
      <c r="J847" s="13">
        <v>11.7</v>
      </c>
      <c r="K847" s="20"/>
    </row>
    <row r="848" spans="1:11" ht="71.25" x14ac:dyDescent="0.25">
      <c r="A848" s="12">
        <v>8</v>
      </c>
      <c r="B848" s="12" t="s">
        <v>25</v>
      </c>
      <c r="C848" s="12" t="s">
        <v>26</v>
      </c>
      <c r="D848" s="143" t="s">
        <v>12</v>
      </c>
      <c r="E848" s="13">
        <v>5.99</v>
      </c>
      <c r="F848" s="128">
        <f t="shared" si="23"/>
        <v>4.01</v>
      </c>
      <c r="G848" s="26">
        <v>3.98</v>
      </c>
      <c r="H848" s="13"/>
      <c r="I848" s="13">
        <v>4.75</v>
      </c>
      <c r="J848" s="13">
        <v>6.23</v>
      </c>
      <c r="K848" s="20"/>
    </row>
    <row r="849" spans="1:11" ht="42.75" x14ac:dyDescent="0.25">
      <c r="A849" s="12">
        <v>9</v>
      </c>
      <c r="B849" s="12" t="s">
        <v>27</v>
      </c>
      <c r="C849" s="12" t="s">
        <v>28</v>
      </c>
      <c r="D849" s="143" t="s">
        <v>12</v>
      </c>
      <c r="E849" s="13">
        <v>9.98</v>
      </c>
      <c r="F849" s="128">
        <f t="shared" si="23"/>
        <v>3.81</v>
      </c>
      <c r="G849" s="26">
        <v>6.61</v>
      </c>
      <c r="H849" s="13"/>
      <c r="I849" s="13">
        <v>7.91</v>
      </c>
      <c r="J849" s="13">
        <v>10.36</v>
      </c>
      <c r="K849" s="20"/>
    </row>
    <row r="850" spans="1:11" ht="57" x14ac:dyDescent="0.25">
      <c r="A850" s="12">
        <v>10</v>
      </c>
      <c r="B850" s="12" t="s">
        <v>29</v>
      </c>
      <c r="C850" s="12" t="s">
        <v>30</v>
      </c>
      <c r="D850" s="143" t="s">
        <v>12</v>
      </c>
      <c r="E850" s="13">
        <v>14.37</v>
      </c>
      <c r="F850" s="128">
        <f t="shared" si="23"/>
        <v>4.04</v>
      </c>
      <c r="G850" s="26">
        <v>9.5399999999999991</v>
      </c>
      <c r="H850" s="13"/>
      <c r="I850" s="13">
        <v>11.41</v>
      </c>
      <c r="J850" s="13">
        <v>14.95</v>
      </c>
      <c r="K850" s="20"/>
    </row>
    <row r="851" spans="1:11" ht="57" x14ac:dyDescent="0.25">
      <c r="A851" s="12">
        <v>11</v>
      </c>
      <c r="B851" s="12" t="s">
        <v>31</v>
      </c>
      <c r="C851" s="12" t="s">
        <v>32</v>
      </c>
      <c r="D851" s="143" t="s">
        <v>33</v>
      </c>
      <c r="E851" s="13">
        <v>321.52999999999997</v>
      </c>
      <c r="F851" s="128">
        <f t="shared" si="23"/>
        <v>3.84</v>
      </c>
      <c r="G851" s="26">
        <v>214.03</v>
      </c>
      <c r="H851" s="13"/>
      <c r="I851" s="13">
        <v>254.78</v>
      </c>
      <c r="J851" s="13">
        <v>333.87</v>
      </c>
      <c r="K851" s="20"/>
    </row>
    <row r="852" spans="1:11" ht="57" x14ac:dyDescent="0.25">
      <c r="A852" s="12">
        <v>12</v>
      </c>
      <c r="B852" s="12" t="s">
        <v>34</v>
      </c>
      <c r="C852" s="12" t="s">
        <v>35</v>
      </c>
      <c r="D852" s="143" t="s">
        <v>33</v>
      </c>
      <c r="E852" s="13">
        <v>275.58999999999997</v>
      </c>
      <c r="F852" s="128">
        <f t="shared" si="23"/>
        <v>3.84</v>
      </c>
      <c r="G852" s="26">
        <v>183.45</v>
      </c>
      <c r="H852" s="13"/>
      <c r="I852" s="13">
        <v>218.37</v>
      </c>
      <c r="J852" s="13">
        <v>286.16000000000003</v>
      </c>
      <c r="K852" s="20"/>
    </row>
    <row r="853" spans="1:11" ht="57" x14ac:dyDescent="0.25">
      <c r="A853" s="12">
        <v>13</v>
      </c>
      <c r="B853" s="12" t="s">
        <v>36</v>
      </c>
      <c r="C853" s="12" t="s">
        <v>37</v>
      </c>
      <c r="D853" s="143" t="s">
        <v>12</v>
      </c>
      <c r="E853" s="13">
        <v>4.99</v>
      </c>
      <c r="F853" s="128">
        <f t="shared" si="23"/>
        <v>4.21</v>
      </c>
      <c r="G853" s="26">
        <v>3.3</v>
      </c>
      <c r="H853" s="13"/>
      <c r="I853" s="13">
        <v>3.97</v>
      </c>
      <c r="J853" s="13">
        <v>5.2</v>
      </c>
      <c r="K853" s="20"/>
    </row>
    <row r="854" spans="1:11" x14ac:dyDescent="0.25">
      <c r="A854" s="12">
        <v>14</v>
      </c>
      <c r="B854" s="12" t="s">
        <v>38</v>
      </c>
      <c r="C854" s="12" t="s">
        <v>39</v>
      </c>
      <c r="D854" s="143" t="s">
        <v>12</v>
      </c>
      <c r="E854" s="13">
        <v>14.54</v>
      </c>
      <c r="F854" s="128">
        <f t="shared" si="23"/>
        <v>3.85</v>
      </c>
      <c r="G854" s="26">
        <v>9.68</v>
      </c>
      <c r="H854" s="13"/>
      <c r="I854" s="13">
        <v>11.52</v>
      </c>
      <c r="J854" s="13">
        <v>15.1</v>
      </c>
      <c r="K854" s="20"/>
    </row>
    <row r="855" spans="1:11" ht="28.5" x14ac:dyDescent="0.25">
      <c r="A855" s="12">
        <v>15</v>
      </c>
      <c r="B855" s="12" t="s">
        <v>40</v>
      </c>
      <c r="C855" s="12" t="s">
        <v>41</v>
      </c>
      <c r="D855" s="143" t="s">
        <v>42</v>
      </c>
      <c r="E855" s="13">
        <v>675.34</v>
      </c>
      <c r="F855" s="128">
        <f t="shared" si="23"/>
        <v>3.91</v>
      </c>
      <c r="G855" s="26">
        <v>448.65</v>
      </c>
      <c r="H855" s="13"/>
      <c r="I855" s="13">
        <v>535.53</v>
      </c>
      <c r="J855" s="13">
        <v>701.76</v>
      </c>
      <c r="K855" s="20"/>
    </row>
    <row r="856" spans="1:11" ht="28.5" x14ac:dyDescent="0.25">
      <c r="A856" s="12">
        <v>16</v>
      </c>
      <c r="B856" s="12" t="s">
        <v>43</v>
      </c>
      <c r="C856" s="12" t="s">
        <v>44</v>
      </c>
      <c r="D856" s="143" t="s">
        <v>42</v>
      </c>
      <c r="E856" s="13">
        <v>450.23</v>
      </c>
      <c r="F856" s="128">
        <f t="shared" si="23"/>
        <v>3.91</v>
      </c>
      <c r="G856" s="26">
        <v>299.10000000000002</v>
      </c>
      <c r="H856" s="13"/>
      <c r="I856" s="13">
        <v>357.02</v>
      </c>
      <c r="J856" s="13">
        <v>467.84</v>
      </c>
      <c r="K856" s="20"/>
    </row>
    <row r="857" spans="1:11" ht="28.5" x14ac:dyDescent="0.25">
      <c r="A857" s="12">
        <v>17</v>
      </c>
      <c r="B857" s="12" t="s">
        <v>45</v>
      </c>
      <c r="C857" s="12" t="s">
        <v>46</v>
      </c>
      <c r="D857" s="143" t="s">
        <v>33</v>
      </c>
      <c r="E857" s="13">
        <v>347.58</v>
      </c>
      <c r="F857" s="128">
        <f t="shared" si="23"/>
        <v>3.74</v>
      </c>
      <c r="G857" s="26">
        <v>231.96</v>
      </c>
      <c r="H857" s="13"/>
      <c r="I857" s="13">
        <v>275.16000000000003</v>
      </c>
      <c r="J857" s="13">
        <v>360.57</v>
      </c>
      <c r="K857" s="20"/>
    </row>
    <row r="858" spans="1:11" ht="28.5" x14ac:dyDescent="0.25">
      <c r="A858" s="56">
        <v>18</v>
      </c>
      <c r="B858" s="12" t="s">
        <v>47</v>
      </c>
      <c r="C858" s="12" t="s">
        <v>48</v>
      </c>
      <c r="D858" s="143" t="s">
        <v>33</v>
      </c>
      <c r="E858" s="13">
        <v>230.58</v>
      </c>
      <c r="F858" s="128">
        <f t="shared" si="23"/>
        <v>2.29</v>
      </c>
      <c r="G858" s="26">
        <v>144.71</v>
      </c>
      <c r="H858" s="13">
        <v>8.39</v>
      </c>
      <c r="I858" s="13">
        <v>179.98</v>
      </c>
      <c r="J858" s="13">
        <v>235.85</v>
      </c>
      <c r="K858" s="20"/>
    </row>
    <row r="859" spans="1:11" ht="42.75" x14ac:dyDescent="0.25">
      <c r="A859" s="12">
        <v>19</v>
      </c>
      <c r="B859" s="12" t="s">
        <v>49</v>
      </c>
      <c r="C859" s="12" t="s">
        <v>50</v>
      </c>
      <c r="D859" s="143" t="s">
        <v>33</v>
      </c>
      <c r="E859" s="13">
        <v>138.97</v>
      </c>
      <c r="F859" s="128">
        <f t="shared" si="23"/>
        <v>4.1100000000000003</v>
      </c>
      <c r="G859" s="26">
        <v>91.81</v>
      </c>
      <c r="H859" s="13"/>
      <c r="I859" s="13">
        <v>110.41</v>
      </c>
      <c r="J859" s="13">
        <v>144.68</v>
      </c>
      <c r="K859" s="20"/>
    </row>
    <row r="860" spans="1:11" ht="42.75" x14ac:dyDescent="0.25">
      <c r="A860" s="12">
        <v>20</v>
      </c>
      <c r="B860" s="12" t="s">
        <v>51</v>
      </c>
      <c r="C860" s="12" t="s">
        <v>52</v>
      </c>
      <c r="D860" s="143" t="s">
        <v>33</v>
      </c>
      <c r="E860" s="13">
        <v>117.58</v>
      </c>
      <c r="F860" s="128">
        <f t="shared" si="23"/>
        <v>4.12</v>
      </c>
      <c r="G860" s="26">
        <v>77.680000000000007</v>
      </c>
      <c r="H860" s="13"/>
      <c r="I860" s="13">
        <v>93.42</v>
      </c>
      <c r="J860" s="13">
        <v>122.42</v>
      </c>
      <c r="K860" s="20"/>
    </row>
    <row r="861" spans="1:11" ht="42.75" x14ac:dyDescent="0.25">
      <c r="A861" s="12">
        <v>21</v>
      </c>
      <c r="B861" s="12" t="s">
        <v>53</v>
      </c>
      <c r="C861" s="12" t="s">
        <v>54</v>
      </c>
      <c r="D861" s="143" t="s">
        <v>33</v>
      </c>
      <c r="E861" s="13">
        <v>178.13</v>
      </c>
      <c r="F861" s="128">
        <f t="shared" si="23"/>
        <v>4.12</v>
      </c>
      <c r="G861" s="26">
        <v>117.7</v>
      </c>
      <c r="H861" s="13"/>
      <c r="I861" s="13">
        <v>141.54</v>
      </c>
      <c r="J861" s="13">
        <v>185.47</v>
      </c>
      <c r="K861" s="20"/>
    </row>
    <row r="862" spans="1:11" ht="42.75" x14ac:dyDescent="0.25">
      <c r="A862" s="12">
        <v>22</v>
      </c>
      <c r="B862" s="12" t="s">
        <v>55</v>
      </c>
      <c r="C862" s="12" t="s">
        <v>56</v>
      </c>
      <c r="D862" s="143" t="s">
        <v>33</v>
      </c>
      <c r="E862" s="13">
        <v>144.30000000000001</v>
      </c>
      <c r="F862" s="128">
        <f t="shared" si="23"/>
        <v>4.13</v>
      </c>
      <c r="G862" s="26">
        <v>95.34</v>
      </c>
      <c r="H862" s="13"/>
      <c r="I862" s="13">
        <v>114.66</v>
      </c>
      <c r="J862" s="13">
        <v>150.26</v>
      </c>
      <c r="K862" s="20"/>
    </row>
    <row r="863" spans="1:11" ht="42.75" x14ac:dyDescent="0.25">
      <c r="A863" s="12">
        <v>23</v>
      </c>
      <c r="B863" s="12" t="s">
        <v>57</v>
      </c>
      <c r="C863" s="12" t="s">
        <v>58</v>
      </c>
      <c r="D863" s="143" t="s">
        <v>33</v>
      </c>
      <c r="E863" s="13">
        <v>224.82</v>
      </c>
      <c r="F863" s="128">
        <f t="shared" si="23"/>
        <v>4.12</v>
      </c>
      <c r="G863" s="26">
        <v>148.54</v>
      </c>
      <c r="H863" s="13"/>
      <c r="I863" s="13">
        <v>178.63</v>
      </c>
      <c r="J863" s="13">
        <v>234.08</v>
      </c>
      <c r="K863" s="20"/>
    </row>
    <row r="864" spans="1:11" ht="28.5" x14ac:dyDescent="0.25">
      <c r="A864" s="12">
        <v>24</v>
      </c>
      <c r="B864" s="12" t="s">
        <v>59</v>
      </c>
      <c r="C864" s="12" t="s">
        <v>60</v>
      </c>
      <c r="D864" s="143" t="s">
        <v>12</v>
      </c>
      <c r="E864" s="13">
        <v>7.12</v>
      </c>
      <c r="F864" s="128">
        <f t="shared" si="23"/>
        <v>3.93</v>
      </c>
      <c r="G864" s="26">
        <v>4.7</v>
      </c>
      <c r="H864" s="13"/>
      <c r="I864" s="13">
        <v>5.65</v>
      </c>
      <c r="J864" s="13">
        <v>7.4</v>
      </c>
      <c r="K864" s="20"/>
    </row>
    <row r="865" spans="1:11" ht="28.5" x14ac:dyDescent="0.25">
      <c r="A865" s="12">
        <v>25</v>
      </c>
      <c r="B865" s="12" t="s">
        <v>61</v>
      </c>
      <c r="C865" s="12" t="s">
        <v>62</v>
      </c>
      <c r="D865" s="143" t="s">
        <v>12</v>
      </c>
      <c r="E865" s="13">
        <v>8.89</v>
      </c>
      <c r="F865" s="128">
        <f t="shared" si="23"/>
        <v>4.16</v>
      </c>
      <c r="G865" s="26">
        <v>5.88</v>
      </c>
      <c r="H865" s="13"/>
      <c r="I865" s="13">
        <v>7.07</v>
      </c>
      <c r="J865" s="13">
        <v>9.26</v>
      </c>
      <c r="K865" s="20"/>
    </row>
    <row r="866" spans="1:11" ht="28.5" x14ac:dyDescent="0.25">
      <c r="A866" s="12">
        <v>26</v>
      </c>
      <c r="B866" s="12" t="s">
        <v>63</v>
      </c>
      <c r="C866" s="12" t="s">
        <v>64</v>
      </c>
      <c r="D866" s="143" t="s">
        <v>12</v>
      </c>
      <c r="E866" s="13">
        <v>15.48</v>
      </c>
      <c r="F866" s="128">
        <f t="shared" si="23"/>
        <v>4.01</v>
      </c>
      <c r="G866" s="26">
        <v>10.27</v>
      </c>
      <c r="H866" s="13"/>
      <c r="I866" s="13">
        <v>12.28</v>
      </c>
      <c r="J866" s="13">
        <v>16.100000000000001</v>
      </c>
      <c r="K866" s="20"/>
    </row>
    <row r="867" spans="1:11" ht="28.5" x14ac:dyDescent="0.25">
      <c r="A867" s="12">
        <v>27</v>
      </c>
      <c r="B867" s="12" t="s">
        <v>65</v>
      </c>
      <c r="C867" s="12" t="s">
        <v>66</v>
      </c>
      <c r="D867" s="143" t="s">
        <v>67</v>
      </c>
      <c r="E867" s="13">
        <v>22.51</v>
      </c>
      <c r="F867" s="128">
        <f t="shared" si="23"/>
        <v>3.91</v>
      </c>
      <c r="G867" s="26">
        <v>14.95</v>
      </c>
      <c r="H867" s="13"/>
      <c r="I867" s="13">
        <v>17.850000000000001</v>
      </c>
      <c r="J867" s="13">
        <v>23.39</v>
      </c>
      <c r="K867" s="20"/>
    </row>
    <row r="868" spans="1:11" ht="28.5" x14ac:dyDescent="0.25">
      <c r="A868" s="12">
        <v>28</v>
      </c>
      <c r="B868" s="12" t="s">
        <v>68</v>
      </c>
      <c r="C868" s="12" t="s">
        <v>69</v>
      </c>
      <c r="D868" s="143" t="s">
        <v>70</v>
      </c>
      <c r="E868" s="13">
        <v>9.75</v>
      </c>
      <c r="F868" s="128">
        <f t="shared" si="23"/>
        <v>3.9</v>
      </c>
      <c r="G868" s="26">
        <v>6.47</v>
      </c>
      <c r="H868" s="13"/>
      <c r="I868" s="13">
        <v>7.73</v>
      </c>
      <c r="J868" s="13">
        <v>10.130000000000001</v>
      </c>
      <c r="K868" s="20"/>
    </row>
    <row r="869" spans="1:11" ht="42.75" x14ac:dyDescent="0.25">
      <c r="A869" s="12">
        <v>29</v>
      </c>
      <c r="B869" s="12" t="s">
        <v>71</v>
      </c>
      <c r="C869" s="12" t="s">
        <v>72</v>
      </c>
      <c r="D869" s="143" t="s">
        <v>70</v>
      </c>
      <c r="E869" s="13">
        <v>9.75</v>
      </c>
      <c r="F869" s="128">
        <f t="shared" si="23"/>
        <v>3.9</v>
      </c>
      <c r="G869" s="26">
        <v>6.47</v>
      </c>
      <c r="H869" s="13"/>
      <c r="I869" s="13">
        <v>7.73</v>
      </c>
      <c r="J869" s="13">
        <v>10.130000000000001</v>
      </c>
      <c r="K869" s="20"/>
    </row>
    <row r="870" spans="1:11" ht="42.75" x14ac:dyDescent="0.25">
      <c r="A870" s="12">
        <v>30</v>
      </c>
      <c r="B870" s="12" t="s">
        <v>73</v>
      </c>
      <c r="C870" s="12" t="s">
        <v>74</v>
      </c>
      <c r="D870" s="143" t="s">
        <v>70</v>
      </c>
      <c r="E870" s="13">
        <v>3.76</v>
      </c>
      <c r="F870" s="128">
        <f t="shared" si="23"/>
        <v>3.99</v>
      </c>
      <c r="G870" s="26">
        <v>2.4900000000000002</v>
      </c>
      <c r="H870" s="13"/>
      <c r="I870" s="13">
        <v>2.98</v>
      </c>
      <c r="J870" s="13">
        <v>3.91</v>
      </c>
      <c r="K870" s="20"/>
    </row>
    <row r="871" spans="1:11" ht="42.75" x14ac:dyDescent="0.25">
      <c r="A871" s="12">
        <v>31</v>
      </c>
      <c r="B871" s="12" t="s">
        <v>75</v>
      </c>
      <c r="C871" s="12" t="s">
        <v>76</v>
      </c>
      <c r="D871" s="143" t="s">
        <v>67</v>
      </c>
      <c r="E871" s="13">
        <v>1.49</v>
      </c>
      <c r="F871" s="128">
        <f t="shared" si="23"/>
        <v>3.36</v>
      </c>
      <c r="G871" s="26">
        <v>0.99</v>
      </c>
      <c r="H871" s="13"/>
      <c r="I871" s="13">
        <v>1.18</v>
      </c>
      <c r="J871" s="13">
        <v>1.54</v>
      </c>
      <c r="K871" s="20"/>
    </row>
    <row r="872" spans="1:11" ht="28.5" x14ac:dyDescent="0.25">
      <c r="A872" s="12">
        <v>32</v>
      </c>
      <c r="B872" s="12" t="s">
        <v>77</v>
      </c>
      <c r="C872" s="12" t="s">
        <v>78</v>
      </c>
      <c r="D872" s="143" t="s">
        <v>70</v>
      </c>
      <c r="E872" s="13">
        <v>53.49</v>
      </c>
      <c r="F872" s="128">
        <f t="shared" si="23"/>
        <v>3.94</v>
      </c>
      <c r="G872" s="26">
        <v>35.49</v>
      </c>
      <c r="H872" s="13"/>
      <c r="I872" s="13">
        <v>42.43</v>
      </c>
      <c r="J872" s="13">
        <v>55.6</v>
      </c>
      <c r="K872" s="20"/>
    </row>
    <row r="873" spans="1:11" x14ac:dyDescent="0.25">
      <c r="A873" s="12">
        <v>33</v>
      </c>
      <c r="B873" s="12" t="s">
        <v>79</v>
      </c>
      <c r="C873" s="12" t="s">
        <v>80</v>
      </c>
      <c r="D873" s="143" t="s">
        <v>81</v>
      </c>
      <c r="E873" s="13">
        <v>35.630000000000003</v>
      </c>
      <c r="F873" s="128">
        <f t="shared" si="23"/>
        <v>4.13</v>
      </c>
      <c r="G873" s="26">
        <v>23.54</v>
      </c>
      <c r="H873" s="13"/>
      <c r="I873" s="13">
        <v>28.31</v>
      </c>
      <c r="J873" s="13">
        <v>37.1</v>
      </c>
      <c r="K873" s="20"/>
    </row>
    <row r="874" spans="1:11" x14ac:dyDescent="0.25">
      <c r="A874" s="12">
        <v>34</v>
      </c>
      <c r="B874" s="12" t="s">
        <v>82</v>
      </c>
      <c r="C874" s="12" t="s">
        <v>83</v>
      </c>
      <c r="D874" s="143" t="s">
        <v>81</v>
      </c>
      <c r="E874" s="13">
        <v>41.73</v>
      </c>
      <c r="F874" s="128">
        <f t="shared" si="23"/>
        <v>3.5</v>
      </c>
      <c r="G874" s="26">
        <v>28</v>
      </c>
      <c r="H874" s="13"/>
      <c r="I874" s="13">
        <v>32.96</v>
      </c>
      <c r="J874" s="13">
        <v>43.19</v>
      </c>
      <c r="K874" s="20"/>
    </row>
    <row r="875" spans="1:11" ht="42.75" x14ac:dyDescent="0.25">
      <c r="A875" s="12">
        <v>35</v>
      </c>
      <c r="B875" s="12" t="s">
        <v>82</v>
      </c>
      <c r="C875" s="12" t="s">
        <v>84</v>
      </c>
      <c r="D875" s="143" t="s">
        <v>81</v>
      </c>
      <c r="E875" s="13">
        <v>41.73</v>
      </c>
      <c r="F875" s="128">
        <f t="shared" si="23"/>
        <v>3.5</v>
      </c>
      <c r="G875" s="26">
        <v>28</v>
      </c>
      <c r="H875" s="13"/>
      <c r="I875" s="13">
        <v>32.96</v>
      </c>
      <c r="J875" s="13">
        <v>43.19</v>
      </c>
      <c r="K875" s="20"/>
    </row>
    <row r="876" spans="1:11" ht="28.5" x14ac:dyDescent="0.25">
      <c r="A876" s="12">
        <v>36</v>
      </c>
      <c r="B876" s="12" t="s">
        <v>82</v>
      </c>
      <c r="C876" s="12" t="s">
        <v>85</v>
      </c>
      <c r="D876" s="143" t="s">
        <v>81</v>
      </c>
      <c r="E876" s="13">
        <v>41.73</v>
      </c>
      <c r="F876" s="128">
        <f t="shared" si="23"/>
        <v>3.5</v>
      </c>
      <c r="G876" s="26">
        <v>28</v>
      </c>
      <c r="H876" s="13"/>
      <c r="I876" s="13">
        <v>32.96</v>
      </c>
      <c r="J876" s="13">
        <v>43.19</v>
      </c>
      <c r="K876" s="20"/>
    </row>
    <row r="877" spans="1:11" ht="42.75" x14ac:dyDescent="0.25">
      <c r="A877" s="12">
        <v>37</v>
      </c>
      <c r="B877" s="12" t="s">
        <v>82</v>
      </c>
      <c r="C877" s="12" t="s">
        <v>86</v>
      </c>
      <c r="D877" s="143" t="s">
        <v>81</v>
      </c>
      <c r="E877" s="13">
        <v>41.73</v>
      </c>
      <c r="F877" s="128">
        <f t="shared" si="23"/>
        <v>3.5</v>
      </c>
      <c r="G877" s="26">
        <v>28</v>
      </c>
      <c r="H877" s="13"/>
      <c r="I877" s="13">
        <v>32.96</v>
      </c>
      <c r="J877" s="13">
        <v>43.19</v>
      </c>
      <c r="K877" s="20"/>
    </row>
    <row r="878" spans="1:11" ht="28.5" x14ac:dyDescent="0.25">
      <c r="A878" s="12">
        <v>38</v>
      </c>
      <c r="B878" s="12" t="s">
        <v>87</v>
      </c>
      <c r="C878" s="12" t="s">
        <v>88</v>
      </c>
      <c r="D878" s="143" t="s">
        <v>70</v>
      </c>
      <c r="E878" s="13">
        <v>5.41</v>
      </c>
      <c r="F878" s="128">
        <f t="shared" si="23"/>
        <v>3.7</v>
      </c>
      <c r="G878" s="26">
        <v>3.64</v>
      </c>
      <c r="H878" s="13"/>
      <c r="I878" s="13">
        <v>4.28</v>
      </c>
      <c r="J878" s="13">
        <v>5.61</v>
      </c>
      <c r="K878" s="20"/>
    </row>
    <row r="879" spans="1:11" ht="28.5" x14ac:dyDescent="0.25">
      <c r="A879" s="12">
        <v>39</v>
      </c>
      <c r="B879" s="12" t="s">
        <v>89</v>
      </c>
      <c r="C879" s="12" t="s">
        <v>90</v>
      </c>
      <c r="D879" s="143" t="s">
        <v>91</v>
      </c>
      <c r="E879" s="13">
        <v>2.0099999999999998</v>
      </c>
      <c r="F879" s="128">
        <f t="shared" si="23"/>
        <v>3.48</v>
      </c>
      <c r="G879" s="26">
        <v>1.34</v>
      </c>
      <c r="H879" s="13"/>
      <c r="I879" s="13">
        <v>1.59</v>
      </c>
      <c r="J879" s="13">
        <v>2.08</v>
      </c>
      <c r="K879" s="20"/>
    </row>
    <row r="880" spans="1:11" ht="28.5" x14ac:dyDescent="0.25">
      <c r="A880" s="12">
        <v>40</v>
      </c>
      <c r="B880" s="12" t="s">
        <v>92</v>
      </c>
      <c r="C880" s="12" t="s">
        <v>93</v>
      </c>
      <c r="D880" s="143" t="s">
        <v>67</v>
      </c>
      <c r="E880" s="13">
        <v>2.39</v>
      </c>
      <c r="F880" s="128">
        <f t="shared" si="23"/>
        <v>4.18</v>
      </c>
      <c r="G880" s="26">
        <v>1.6</v>
      </c>
      <c r="H880" s="13"/>
      <c r="I880" s="13">
        <v>1.9</v>
      </c>
      <c r="J880" s="13">
        <v>2.4900000000000002</v>
      </c>
      <c r="K880" s="20"/>
    </row>
    <row r="881" spans="1:13" ht="57" x14ac:dyDescent="0.25">
      <c r="A881" s="12">
        <v>41</v>
      </c>
      <c r="B881" s="12" t="s">
        <v>94</v>
      </c>
      <c r="C881" s="12" t="s">
        <v>95</v>
      </c>
      <c r="D881" s="143" t="s">
        <v>70</v>
      </c>
      <c r="E881" s="13">
        <v>39.03</v>
      </c>
      <c r="F881" s="128">
        <f t="shared" si="23"/>
        <v>3.87</v>
      </c>
      <c r="G881" s="26">
        <v>25.92</v>
      </c>
      <c r="H881" s="13"/>
      <c r="I881" s="13">
        <v>30.94</v>
      </c>
      <c r="J881" s="13">
        <v>40.54</v>
      </c>
      <c r="K881" s="20"/>
    </row>
    <row r="882" spans="1:13" ht="57" x14ac:dyDescent="0.25">
      <c r="A882" s="12">
        <v>42</v>
      </c>
      <c r="B882" s="12" t="s">
        <v>96</v>
      </c>
      <c r="C882" s="12" t="s">
        <v>97</v>
      </c>
      <c r="D882" s="143" t="s">
        <v>70</v>
      </c>
      <c r="E882" s="13">
        <v>7.83</v>
      </c>
      <c r="F882" s="128">
        <f t="shared" si="23"/>
        <v>4.34</v>
      </c>
      <c r="G882" s="26">
        <v>5.18</v>
      </c>
      <c r="H882" s="13"/>
      <c r="I882" s="13">
        <v>6.23</v>
      </c>
      <c r="J882" s="13">
        <v>8.17</v>
      </c>
      <c r="K882" s="20"/>
    </row>
    <row r="883" spans="1:13" ht="57" x14ac:dyDescent="0.25">
      <c r="A883" s="12">
        <v>43</v>
      </c>
      <c r="B883" s="12" t="s">
        <v>98</v>
      </c>
      <c r="C883" s="12" t="s">
        <v>99</v>
      </c>
      <c r="D883" s="143" t="s">
        <v>70</v>
      </c>
      <c r="E883" s="13">
        <v>42.02</v>
      </c>
      <c r="F883" s="128">
        <f t="shared" si="23"/>
        <v>3.9</v>
      </c>
      <c r="G883" s="26">
        <v>27.91</v>
      </c>
      <c r="H883" s="13"/>
      <c r="I883" s="13">
        <v>33.32</v>
      </c>
      <c r="J883" s="13">
        <v>43.66</v>
      </c>
      <c r="K883" s="20"/>
    </row>
    <row r="884" spans="1:13" ht="57" x14ac:dyDescent="0.25">
      <c r="A884" s="12">
        <v>44</v>
      </c>
      <c r="B884" s="12" t="s">
        <v>100</v>
      </c>
      <c r="C884" s="12" t="s">
        <v>101</v>
      </c>
      <c r="D884" s="143" t="s">
        <v>70</v>
      </c>
      <c r="E884" s="13">
        <v>9.77</v>
      </c>
      <c r="F884" s="128">
        <f t="shared" si="23"/>
        <v>3.79</v>
      </c>
      <c r="G884" s="26">
        <v>6.48</v>
      </c>
      <c r="H884" s="13"/>
      <c r="I884" s="13">
        <v>7.74</v>
      </c>
      <c r="J884" s="13">
        <v>10.14</v>
      </c>
      <c r="K884" s="20"/>
    </row>
    <row r="885" spans="1:13" ht="57" x14ac:dyDescent="0.25">
      <c r="A885" s="12">
        <v>45</v>
      </c>
      <c r="B885" s="12" t="s">
        <v>102</v>
      </c>
      <c r="C885" s="12" t="s">
        <v>103</v>
      </c>
      <c r="D885" s="143" t="s">
        <v>70</v>
      </c>
      <c r="E885" s="13">
        <v>44.28</v>
      </c>
      <c r="F885" s="128">
        <f t="shared" si="23"/>
        <v>3.91</v>
      </c>
      <c r="G885" s="26">
        <v>29.41</v>
      </c>
      <c r="H885" s="13"/>
      <c r="I885" s="13">
        <v>35.11</v>
      </c>
      <c r="J885" s="13">
        <v>46.01</v>
      </c>
      <c r="K885" s="20"/>
    </row>
    <row r="886" spans="1:13" ht="57" x14ac:dyDescent="0.25">
      <c r="A886" s="12">
        <v>46</v>
      </c>
      <c r="B886" s="12" t="s">
        <v>104</v>
      </c>
      <c r="C886" s="12" t="s">
        <v>105</v>
      </c>
      <c r="D886" s="143" t="s">
        <v>70</v>
      </c>
      <c r="E886" s="13">
        <v>15.69</v>
      </c>
      <c r="F886" s="128">
        <f t="shared" si="23"/>
        <v>4.08</v>
      </c>
      <c r="G886" s="26">
        <v>10.36</v>
      </c>
      <c r="H886" s="13"/>
      <c r="I886" s="13">
        <v>12.46</v>
      </c>
      <c r="J886" s="13">
        <v>16.329999999999998</v>
      </c>
      <c r="K886" s="20"/>
    </row>
    <row r="887" spans="1:13" ht="57" x14ac:dyDescent="0.25">
      <c r="A887" s="12">
        <v>47</v>
      </c>
      <c r="B887" s="12" t="s">
        <v>106</v>
      </c>
      <c r="C887" s="12" t="s">
        <v>107</v>
      </c>
      <c r="D887" s="143" t="s">
        <v>33</v>
      </c>
      <c r="E887" s="13">
        <v>86.93</v>
      </c>
      <c r="F887" s="128">
        <f t="shared" si="23"/>
        <v>4.12</v>
      </c>
      <c r="G887" s="26">
        <v>57.44</v>
      </c>
      <c r="H887" s="13"/>
      <c r="I887" s="13">
        <v>69.069999999999993</v>
      </c>
      <c r="J887" s="13">
        <v>90.51</v>
      </c>
      <c r="K887" s="20"/>
    </row>
    <row r="888" spans="1:13" ht="28.5" x14ac:dyDescent="0.25">
      <c r="A888" s="12">
        <v>48</v>
      </c>
      <c r="B888" s="12" t="s">
        <v>108</v>
      </c>
      <c r="C888" s="12" t="s">
        <v>109</v>
      </c>
      <c r="D888" s="143" t="s">
        <v>70</v>
      </c>
      <c r="E888" s="13">
        <v>9.75</v>
      </c>
      <c r="F888" s="128">
        <f t="shared" si="23"/>
        <v>3.9</v>
      </c>
      <c r="G888" s="26">
        <v>6.47</v>
      </c>
      <c r="H888" s="13"/>
      <c r="I888" s="13">
        <v>7.73</v>
      </c>
      <c r="J888" s="13">
        <v>10.130000000000001</v>
      </c>
      <c r="K888" s="20"/>
    </row>
    <row r="889" spans="1:13" ht="28.5" x14ac:dyDescent="0.25">
      <c r="A889" s="12">
        <v>49</v>
      </c>
      <c r="B889" s="12" t="s">
        <v>110</v>
      </c>
      <c r="C889" s="12" t="s">
        <v>111</v>
      </c>
      <c r="D889" s="143" t="s">
        <v>70</v>
      </c>
      <c r="E889" s="13">
        <v>19.48</v>
      </c>
      <c r="F889" s="128">
        <f t="shared" si="23"/>
        <v>3.85</v>
      </c>
      <c r="G889" s="26">
        <v>12.93</v>
      </c>
      <c r="H889" s="13"/>
      <c r="I889" s="13">
        <v>15.44</v>
      </c>
      <c r="J889" s="13">
        <v>20.23</v>
      </c>
      <c r="K889" s="20"/>
    </row>
    <row r="890" spans="1:13" ht="28.5" x14ac:dyDescent="0.25">
      <c r="A890" s="12">
        <v>50</v>
      </c>
      <c r="B890" s="12" t="s">
        <v>112</v>
      </c>
      <c r="C890" s="12" t="s">
        <v>113</v>
      </c>
      <c r="D890" s="143" t="s">
        <v>33</v>
      </c>
      <c r="E890" s="13">
        <v>166.74</v>
      </c>
      <c r="F890" s="128">
        <f t="shared" si="23"/>
        <v>4.12</v>
      </c>
      <c r="G890" s="26">
        <v>110.17</v>
      </c>
      <c r="H890" s="13"/>
      <c r="I890" s="13">
        <v>132.47999999999999</v>
      </c>
      <c r="J890" s="13">
        <v>173.61</v>
      </c>
      <c r="K890" s="20"/>
    </row>
    <row r="891" spans="1:13" ht="28.5" x14ac:dyDescent="0.25">
      <c r="A891" s="12">
        <v>51</v>
      </c>
      <c r="B891" s="12" t="s">
        <v>114</v>
      </c>
      <c r="C891" s="12" t="s">
        <v>115</v>
      </c>
      <c r="D891" s="143" t="s">
        <v>116</v>
      </c>
      <c r="E891" s="13">
        <v>2.2599999999999998</v>
      </c>
      <c r="F891" s="128">
        <f t="shared" si="23"/>
        <v>3.54</v>
      </c>
      <c r="G891" s="26">
        <v>1.5</v>
      </c>
      <c r="H891" s="13"/>
      <c r="I891" s="13">
        <v>1.79</v>
      </c>
      <c r="J891" s="13">
        <v>2.34</v>
      </c>
      <c r="K891" s="20"/>
    </row>
    <row r="892" spans="1:13" ht="42.75" x14ac:dyDescent="0.25">
      <c r="A892" s="12">
        <v>52</v>
      </c>
      <c r="B892" s="12" t="s">
        <v>117</v>
      </c>
      <c r="C892" s="12" t="s">
        <v>118</v>
      </c>
      <c r="D892" s="143" t="s">
        <v>67</v>
      </c>
      <c r="E892" s="13">
        <v>1.51</v>
      </c>
      <c r="F892" s="128">
        <f t="shared" si="23"/>
        <v>3.31</v>
      </c>
      <c r="G892" s="26">
        <v>1</v>
      </c>
      <c r="H892" s="13"/>
      <c r="I892" s="13">
        <v>1.19</v>
      </c>
      <c r="J892" s="13">
        <v>1.56</v>
      </c>
      <c r="K892" s="20"/>
    </row>
    <row r="893" spans="1:13" ht="42.75" x14ac:dyDescent="0.25">
      <c r="A893" s="12">
        <v>53</v>
      </c>
      <c r="B893" s="12" t="s">
        <v>119</v>
      </c>
      <c r="C893" s="12" t="s">
        <v>120</v>
      </c>
      <c r="D893" s="143" t="s">
        <v>67</v>
      </c>
      <c r="E893" s="13">
        <v>1.51</v>
      </c>
      <c r="F893" s="128">
        <f t="shared" si="23"/>
        <v>3.31</v>
      </c>
      <c r="G893" s="26">
        <v>1</v>
      </c>
      <c r="H893" s="13"/>
      <c r="I893" s="13">
        <v>1.19</v>
      </c>
      <c r="J893" s="13">
        <v>1.56</v>
      </c>
      <c r="K893" s="20"/>
    </row>
    <row r="894" spans="1:13" s="20" customFormat="1" ht="42.75" x14ac:dyDescent="0.25">
      <c r="A894" s="12">
        <v>54</v>
      </c>
      <c r="B894" s="12" t="s">
        <v>121</v>
      </c>
      <c r="C894" s="12" t="s">
        <v>122</v>
      </c>
      <c r="D894" s="143" t="s">
        <v>12</v>
      </c>
      <c r="E894" s="13">
        <v>31.53</v>
      </c>
      <c r="F894" s="128">
        <f t="shared" si="23"/>
        <v>3.9</v>
      </c>
      <c r="G894" s="26">
        <v>20.94</v>
      </c>
      <c r="H894" s="13"/>
      <c r="I894" s="13">
        <v>25</v>
      </c>
      <c r="J894" s="13">
        <v>32.76</v>
      </c>
      <c r="L894"/>
    </row>
    <row r="895" spans="1:13" s="20" customFormat="1" ht="42.75" x14ac:dyDescent="0.25">
      <c r="A895" s="12">
        <v>55</v>
      </c>
      <c r="B895" s="12" t="s">
        <v>123</v>
      </c>
      <c r="C895" s="12" t="s">
        <v>124</v>
      </c>
      <c r="D895" s="143" t="s">
        <v>12</v>
      </c>
      <c r="E895" s="13">
        <v>7.83</v>
      </c>
      <c r="F895" s="128">
        <f t="shared" si="23"/>
        <v>4.34</v>
      </c>
      <c r="G895" s="26">
        <v>5.18</v>
      </c>
      <c r="H895" s="13"/>
      <c r="I895" s="13">
        <v>6.23</v>
      </c>
      <c r="J895" s="13">
        <v>8.17</v>
      </c>
      <c r="L895"/>
      <c r="M895" s="47"/>
    </row>
    <row r="896" spans="1:13" s="20" customFormat="1" ht="42.75" x14ac:dyDescent="0.25">
      <c r="A896" s="12">
        <v>56</v>
      </c>
      <c r="B896" s="12" t="s">
        <v>125</v>
      </c>
      <c r="C896" s="12" t="s">
        <v>126</v>
      </c>
      <c r="D896" s="143" t="s">
        <v>12</v>
      </c>
      <c r="E896" s="13">
        <v>4.99</v>
      </c>
      <c r="F896" s="128">
        <f t="shared" si="23"/>
        <v>4.21</v>
      </c>
      <c r="G896" s="26">
        <v>3.3</v>
      </c>
      <c r="H896" s="13"/>
      <c r="I896" s="13">
        <v>3.97</v>
      </c>
      <c r="J896" s="13">
        <v>5.2</v>
      </c>
      <c r="L896"/>
      <c r="M896" s="47"/>
    </row>
    <row r="897" spans="1:13" s="20" customFormat="1" ht="42.75" x14ac:dyDescent="0.25">
      <c r="A897" s="12">
        <v>57</v>
      </c>
      <c r="B897" s="12" t="s">
        <v>127</v>
      </c>
      <c r="C897" s="12" t="s">
        <v>128</v>
      </c>
      <c r="D897" s="143" t="s">
        <v>12</v>
      </c>
      <c r="E897" s="13">
        <v>5.67</v>
      </c>
      <c r="F897" s="128">
        <f t="shared" si="23"/>
        <v>4.2300000000000004</v>
      </c>
      <c r="G897" s="26">
        <v>3.76</v>
      </c>
      <c r="H897" s="13"/>
      <c r="I897" s="13">
        <v>4.51</v>
      </c>
      <c r="J897" s="13">
        <v>5.91</v>
      </c>
      <c r="L897"/>
      <c r="M897" s="47"/>
    </row>
    <row r="898" spans="1:13" s="20" customFormat="1" ht="42.75" x14ac:dyDescent="0.25">
      <c r="A898" s="12">
        <v>58</v>
      </c>
      <c r="B898" s="12" t="s">
        <v>129</v>
      </c>
      <c r="C898" s="12" t="s">
        <v>130</v>
      </c>
      <c r="D898" s="143" t="s">
        <v>12</v>
      </c>
      <c r="E898" s="13">
        <v>3.58</v>
      </c>
      <c r="F898" s="128">
        <f t="shared" si="23"/>
        <v>3.91</v>
      </c>
      <c r="G898" s="26">
        <v>2.36</v>
      </c>
      <c r="H898" s="13"/>
      <c r="I898" s="13">
        <v>2.84</v>
      </c>
      <c r="J898" s="13">
        <v>3.72</v>
      </c>
      <c r="L898"/>
    </row>
    <row r="899" spans="1:13" s="20" customFormat="1" ht="57" x14ac:dyDescent="0.25">
      <c r="A899" s="12">
        <v>59</v>
      </c>
      <c r="B899" s="12" t="s">
        <v>131</v>
      </c>
      <c r="C899" s="12" t="s">
        <v>132</v>
      </c>
      <c r="D899" s="143" t="s">
        <v>12</v>
      </c>
      <c r="E899" s="13">
        <v>20.25</v>
      </c>
      <c r="F899" s="128">
        <f t="shared" si="23"/>
        <v>4</v>
      </c>
      <c r="G899" s="26">
        <v>13.46</v>
      </c>
      <c r="H899" s="13"/>
      <c r="I899" s="13">
        <v>16.07</v>
      </c>
      <c r="J899" s="13">
        <v>21.06</v>
      </c>
      <c r="L899"/>
    </row>
    <row r="900" spans="1:13" s="20" customFormat="1" ht="57" x14ac:dyDescent="0.25">
      <c r="A900" s="12">
        <v>60</v>
      </c>
      <c r="B900" s="12" t="s">
        <v>133</v>
      </c>
      <c r="C900" s="12" t="s">
        <v>134</v>
      </c>
      <c r="D900" s="143" t="s">
        <v>12</v>
      </c>
      <c r="E900" s="13">
        <v>13.51</v>
      </c>
      <c r="F900" s="128">
        <f t="shared" si="23"/>
        <v>4</v>
      </c>
      <c r="G900" s="26">
        <v>8.98</v>
      </c>
      <c r="H900" s="13"/>
      <c r="I900" s="13">
        <v>10.72</v>
      </c>
      <c r="J900" s="13">
        <v>14.05</v>
      </c>
      <c r="L900"/>
    </row>
    <row r="901" spans="1:13" s="20" customFormat="1" ht="57" x14ac:dyDescent="0.25">
      <c r="A901" s="12">
        <v>61</v>
      </c>
      <c r="B901" s="12" t="s">
        <v>135</v>
      </c>
      <c r="C901" s="12" t="s">
        <v>136</v>
      </c>
      <c r="D901" s="143" t="s">
        <v>12</v>
      </c>
      <c r="E901" s="13">
        <v>16.53</v>
      </c>
      <c r="F901" s="128">
        <f t="shared" si="23"/>
        <v>3.87</v>
      </c>
      <c r="G901" s="26">
        <v>10.97</v>
      </c>
      <c r="H901" s="13"/>
      <c r="I901" s="13">
        <v>13.1</v>
      </c>
      <c r="J901" s="13">
        <v>17.170000000000002</v>
      </c>
      <c r="L901"/>
    </row>
    <row r="902" spans="1:13" ht="57" x14ac:dyDescent="0.25">
      <c r="A902" s="12">
        <v>62</v>
      </c>
      <c r="B902" s="12" t="s">
        <v>137</v>
      </c>
      <c r="C902" s="12" t="s">
        <v>138</v>
      </c>
      <c r="D902" s="143" t="s">
        <v>12</v>
      </c>
      <c r="E902" s="13">
        <v>9</v>
      </c>
      <c r="F902" s="128">
        <f t="shared" si="23"/>
        <v>3.89</v>
      </c>
      <c r="G902" s="26">
        <v>5.98</v>
      </c>
      <c r="H902" s="13"/>
      <c r="I902" s="13">
        <v>7.13</v>
      </c>
      <c r="J902" s="13">
        <v>9.35</v>
      </c>
      <c r="K902" s="20"/>
    </row>
    <row r="903" spans="1:13" ht="42.75" x14ac:dyDescent="0.25">
      <c r="A903" s="12">
        <v>63</v>
      </c>
      <c r="B903" s="12" t="s">
        <v>139</v>
      </c>
      <c r="C903" s="12" t="s">
        <v>140</v>
      </c>
      <c r="D903" s="143" t="s">
        <v>12</v>
      </c>
      <c r="E903" s="13">
        <v>28.53</v>
      </c>
      <c r="F903" s="128">
        <f t="shared" si="23"/>
        <v>3.93</v>
      </c>
      <c r="G903" s="26">
        <v>18.95</v>
      </c>
      <c r="H903" s="13"/>
      <c r="I903" s="13">
        <v>22.63</v>
      </c>
      <c r="J903" s="13">
        <v>29.65</v>
      </c>
      <c r="K903" s="20"/>
    </row>
    <row r="904" spans="1:13" ht="42.75" x14ac:dyDescent="0.25">
      <c r="A904" s="12">
        <v>64</v>
      </c>
      <c r="B904" s="12" t="s">
        <v>141</v>
      </c>
      <c r="C904" s="12" t="s">
        <v>142</v>
      </c>
      <c r="D904" s="143" t="s">
        <v>12</v>
      </c>
      <c r="E904" s="13">
        <v>15.76</v>
      </c>
      <c r="F904" s="128">
        <f t="shared" si="23"/>
        <v>3.93</v>
      </c>
      <c r="G904" s="26">
        <v>10.47</v>
      </c>
      <c r="H904" s="13"/>
      <c r="I904" s="13">
        <v>12.5</v>
      </c>
      <c r="J904" s="13">
        <v>16.38</v>
      </c>
      <c r="K904" s="20"/>
    </row>
    <row r="905" spans="1:13" ht="42.75" x14ac:dyDescent="0.25">
      <c r="A905" s="12">
        <v>65</v>
      </c>
      <c r="B905" s="12" t="s">
        <v>143</v>
      </c>
      <c r="C905" s="12" t="s">
        <v>144</v>
      </c>
      <c r="D905" s="143" t="s">
        <v>12</v>
      </c>
      <c r="E905" s="13">
        <v>13.36</v>
      </c>
      <c r="F905" s="128">
        <f t="shared" si="23"/>
        <v>3.67</v>
      </c>
      <c r="G905" s="26">
        <v>8.91</v>
      </c>
      <c r="H905" s="13"/>
      <c r="I905" s="13">
        <v>10.57</v>
      </c>
      <c r="J905" s="13">
        <v>13.85</v>
      </c>
      <c r="K905" s="20"/>
    </row>
    <row r="906" spans="1:13" ht="42.75" x14ac:dyDescent="0.25">
      <c r="A906" s="12">
        <v>66</v>
      </c>
      <c r="B906" s="12" t="s">
        <v>145</v>
      </c>
      <c r="C906" s="12" t="s">
        <v>146</v>
      </c>
      <c r="D906" s="143" t="s">
        <v>12</v>
      </c>
      <c r="E906" s="13">
        <v>18</v>
      </c>
      <c r="F906" s="128">
        <f t="shared" ref="F906:F943" si="24">ROUND((J906-E906)/E906*100,2)</f>
        <v>3.67</v>
      </c>
      <c r="G906" s="26">
        <v>12</v>
      </c>
      <c r="H906" s="13"/>
      <c r="I906" s="13">
        <v>14.24</v>
      </c>
      <c r="J906" s="13">
        <v>18.66</v>
      </c>
      <c r="K906" s="20"/>
    </row>
    <row r="907" spans="1:13" ht="42.75" x14ac:dyDescent="0.25">
      <c r="A907" s="12">
        <v>67</v>
      </c>
      <c r="B907" s="12" t="s">
        <v>147</v>
      </c>
      <c r="C907" s="12" t="s">
        <v>148</v>
      </c>
      <c r="D907" s="143" t="s">
        <v>12</v>
      </c>
      <c r="E907" s="13">
        <v>10.69</v>
      </c>
      <c r="F907" s="128">
        <f t="shared" si="24"/>
        <v>4.12</v>
      </c>
      <c r="G907" s="26">
        <v>7.06</v>
      </c>
      <c r="H907" s="13"/>
      <c r="I907" s="13">
        <v>8.49</v>
      </c>
      <c r="J907" s="13">
        <v>11.13</v>
      </c>
      <c r="K907" s="20"/>
    </row>
    <row r="908" spans="1:13" ht="42.75" x14ac:dyDescent="0.25">
      <c r="A908" s="12">
        <v>68</v>
      </c>
      <c r="B908" s="12" t="s">
        <v>149</v>
      </c>
      <c r="C908" s="12" t="s">
        <v>150</v>
      </c>
      <c r="D908" s="143" t="s">
        <v>12</v>
      </c>
      <c r="E908" s="13">
        <v>32.78</v>
      </c>
      <c r="F908" s="128">
        <f t="shared" si="24"/>
        <v>4.1500000000000004</v>
      </c>
      <c r="G908" s="26">
        <v>21.66</v>
      </c>
      <c r="H908" s="13"/>
      <c r="I908" s="13">
        <v>26.05</v>
      </c>
      <c r="J908" s="13">
        <v>34.14</v>
      </c>
      <c r="K908" s="20"/>
    </row>
    <row r="909" spans="1:13" ht="57" x14ac:dyDescent="0.25">
      <c r="A909" s="12">
        <v>69</v>
      </c>
      <c r="B909" s="12" t="s">
        <v>151</v>
      </c>
      <c r="C909" s="12" t="s">
        <v>152</v>
      </c>
      <c r="D909" s="143" t="s">
        <v>12</v>
      </c>
      <c r="E909" s="13">
        <v>27.79</v>
      </c>
      <c r="F909" s="128">
        <f t="shared" si="24"/>
        <v>4.1399999999999997</v>
      </c>
      <c r="G909" s="26">
        <v>18.36</v>
      </c>
      <c r="H909" s="13"/>
      <c r="I909" s="13">
        <v>22.08</v>
      </c>
      <c r="J909" s="13">
        <v>28.94</v>
      </c>
      <c r="K909" s="20"/>
    </row>
    <row r="910" spans="1:13" ht="28.5" x14ac:dyDescent="0.25">
      <c r="A910" s="12">
        <v>70</v>
      </c>
      <c r="B910" s="12" t="s">
        <v>153</v>
      </c>
      <c r="C910" s="12" t="s">
        <v>154</v>
      </c>
      <c r="D910" s="143" t="s">
        <v>70</v>
      </c>
      <c r="E910" s="13">
        <v>3.58</v>
      </c>
      <c r="F910" s="128">
        <f t="shared" si="24"/>
        <v>3.91</v>
      </c>
      <c r="G910" s="26">
        <v>2.36</v>
      </c>
      <c r="H910" s="13"/>
      <c r="I910" s="13">
        <v>2.84</v>
      </c>
      <c r="J910" s="13">
        <v>3.72</v>
      </c>
      <c r="K910" s="20"/>
    </row>
    <row r="911" spans="1:13" ht="42.75" x14ac:dyDescent="0.25">
      <c r="A911" s="12">
        <v>71</v>
      </c>
      <c r="B911" s="12" t="s">
        <v>155</v>
      </c>
      <c r="C911" s="12" t="s">
        <v>156</v>
      </c>
      <c r="D911" s="143" t="s">
        <v>12</v>
      </c>
      <c r="E911" s="13">
        <v>36.35</v>
      </c>
      <c r="F911" s="128">
        <f t="shared" si="24"/>
        <v>4.13</v>
      </c>
      <c r="G911" s="26">
        <v>24.02</v>
      </c>
      <c r="H911" s="13"/>
      <c r="I911" s="13">
        <v>28.89</v>
      </c>
      <c r="J911" s="13">
        <v>37.85</v>
      </c>
      <c r="K911" s="20"/>
    </row>
    <row r="912" spans="1:13" ht="42.75" x14ac:dyDescent="0.25">
      <c r="A912" s="12">
        <v>72</v>
      </c>
      <c r="B912" s="12" t="s">
        <v>157</v>
      </c>
      <c r="C912" s="12" t="s">
        <v>158</v>
      </c>
      <c r="D912" s="143" t="s">
        <v>12</v>
      </c>
      <c r="E912" s="13">
        <v>47.04</v>
      </c>
      <c r="F912" s="128">
        <f t="shared" si="24"/>
        <v>4.12</v>
      </c>
      <c r="G912" s="26">
        <v>31.08</v>
      </c>
      <c r="H912" s="13"/>
      <c r="I912" s="13">
        <v>37.380000000000003</v>
      </c>
      <c r="J912" s="13">
        <v>48.98</v>
      </c>
      <c r="K912" s="20"/>
    </row>
    <row r="913" spans="1:11" ht="42.75" x14ac:dyDescent="0.25">
      <c r="A913" s="12">
        <v>73</v>
      </c>
      <c r="B913" s="12" t="s">
        <v>159</v>
      </c>
      <c r="C913" s="12" t="s">
        <v>160</v>
      </c>
      <c r="D913" s="143" t="s">
        <v>12</v>
      </c>
      <c r="E913" s="13">
        <v>30.64</v>
      </c>
      <c r="F913" s="128">
        <f t="shared" si="24"/>
        <v>4.1100000000000003</v>
      </c>
      <c r="G913" s="26">
        <v>20.239999999999998</v>
      </c>
      <c r="H913" s="13"/>
      <c r="I913" s="13">
        <v>24.34</v>
      </c>
      <c r="J913" s="13">
        <v>31.9</v>
      </c>
      <c r="K913" s="20"/>
    </row>
    <row r="914" spans="1:11" ht="42.75" x14ac:dyDescent="0.25">
      <c r="A914" s="12">
        <v>74</v>
      </c>
      <c r="B914" s="12" t="s">
        <v>161</v>
      </c>
      <c r="C914" s="12" t="s">
        <v>162</v>
      </c>
      <c r="D914" s="143" t="s">
        <v>12</v>
      </c>
      <c r="E914" s="13">
        <v>26.37</v>
      </c>
      <c r="F914" s="128">
        <f t="shared" si="24"/>
        <v>4.13</v>
      </c>
      <c r="G914" s="26">
        <v>17.420000000000002</v>
      </c>
      <c r="H914" s="13"/>
      <c r="I914" s="13">
        <v>20.95</v>
      </c>
      <c r="J914" s="13">
        <v>27.46</v>
      </c>
      <c r="K914" s="20"/>
    </row>
    <row r="915" spans="1:11" ht="42.75" x14ac:dyDescent="0.25">
      <c r="A915" s="12">
        <v>75</v>
      </c>
      <c r="B915" s="12" t="s">
        <v>163</v>
      </c>
      <c r="C915" s="12" t="s">
        <v>164</v>
      </c>
      <c r="D915" s="143" t="s">
        <v>12</v>
      </c>
      <c r="E915" s="13">
        <v>27.79</v>
      </c>
      <c r="F915" s="128">
        <f t="shared" si="24"/>
        <v>4.1399999999999997</v>
      </c>
      <c r="G915" s="26">
        <v>18.36</v>
      </c>
      <c r="H915" s="13"/>
      <c r="I915" s="13">
        <v>22.08</v>
      </c>
      <c r="J915" s="13">
        <v>28.94</v>
      </c>
      <c r="K915" s="20"/>
    </row>
    <row r="916" spans="1:11" ht="57" x14ac:dyDescent="0.25">
      <c r="A916" s="12">
        <v>76</v>
      </c>
      <c r="B916" s="12" t="s">
        <v>165</v>
      </c>
      <c r="C916" s="12" t="s">
        <v>166</v>
      </c>
      <c r="D916" s="143" t="s">
        <v>33</v>
      </c>
      <c r="E916" s="13">
        <v>180.65</v>
      </c>
      <c r="F916" s="128">
        <f t="shared" si="24"/>
        <v>4.12</v>
      </c>
      <c r="G916" s="26">
        <v>119.35</v>
      </c>
      <c r="H916" s="13"/>
      <c r="I916" s="13">
        <v>143.53</v>
      </c>
      <c r="J916" s="13">
        <v>188.09</v>
      </c>
      <c r="K916" s="20"/>
    </row>
    <row r="917" spans="1:11" ht="57" x14ac:dyDescent="0.25">
      <c r="A917" s="12">
        <v>77</v>
      </c>
      <c r="B917" s="12" t="s">
        <v>167</v>
      </c>
      <c r="C917" s="12" t="s">
        <v>168</v>
      </c>
      <c r="D917" s="143" t="s">
        <v>33</v>
      </c>
      <c r="E917" s="13">
        <v>152.85</v>
      </c>
      <c r="F917" s="128">
        <f t="shared" si="24"/>
        <v>4.12</v>
      </c>
      <c r="G917" s="26">
        <v>100.99</v>
      </c>
      <c r="H917" s="13"/>
      <c r="I917" s="13">
        <v>121.44</v>
      </c>
      <c r="J917" s="13">
        <v>159.13999999999999</v>
      </c>
      <c r="K917" s="20"/>
    </row>
    <row r="918" spans="1:11" ht="42.75" x14ac:dyDescent="0.25">
      <c r="A918" s="12">
        <v>78</v>
      </c>
      <c r="B918" s="12" t="s">
        <v>169</v>
      </c>
      <c r="C918" s="12" t="s">
        <v>170</v>
      </c>
      <c r="D918" s="143" t="s">
        <v>33</v>
      </c>
      <c r="E918" s="13">
        <v>105.8</v>
      </c>
      <c r="F918" s="128">
        <f t="shared" si="24"/>
        <v>4.13</v>
      </c>
      <c r="G918" s="26">
        <v>69.91</v>
      </c>
      <c r="H918" s="13"/>
      <c r="I918" s="13">
        <v>84.07</v>
      </c>
      <c r="J918" s="13">
        <v>110.17</v>
      </c>
      <c r="K918" s="20"/>
    </row>
    <row r="919" spans="1:11" ht="42.75" x14ac:dyDescent="0.25">
      <c r="A919" s="12">
        <v>79</v>
      </c>
      <c r="B919" s="12" t="s">
        <v>171</v>
      </c>
      <c r="C919" s="12" t="s">
        <v>172</v>
      </c>
      <c r="D919" s="143" t="s">
        <v>33</v>
      </c>
      <c r="E919" s="13">
        <v>94.07</v>
      </c>
      <c r="F919" s="128">
        <f t="shared" si="24"/>
        <v>4.1100000000000003</v>
      </c>
      <c r="G919" s="26">
        <v>62.15</v>
      </c>
      <c r="H919" s="13"/>
      <c r="I919" s="13">
        <v>74.739999999999995</v>
      </c>
      <c r="J919" s="13">
        <v>97.94</v>
      </c>
      <c r="K919" s="20"/>
    </row>
    <row r="920" spans="1:11" ht="57" x14ac:dyDescent="0.25">
      <c r="A920" s="12">
        <v>80</v>
      </c>
      <c r="B920" s="12" t="s">
        <v>173</v>
      </c>
      <c r="C920" s="12" t="s">
        <v>174</v>
      </c>
      <c r="D920" s="143" t="s">
        <v>33</v>
      </c>
      <c r="E920" s="13">
        <v>231.58</v>
      </c>
      <c r="F920" s="128">
        <f t="shared" si="24"/>
        <v>4.12</v>
      </c>
      <c r="G920" s="26">
        <v>153.01</v>
      </c>
      <c r="H920" s="13"/>
      <c r="I920" s="13">
        <v>184</v>
      </c>
      <c r="J920" s="13">
        <v>241.11</v>
      </c>
      <c r="K920" s="20"/>
    </row>
    <row r="921" spans="1:11" ht="42.75" x14ac:dyDescent="0.25">
      <c r="A921" s="12">
        <v>81</v>
      </c>
      <c r="B921" s="12" t="s">
        <v>175</v>
      </c>
      <c r="C921" s="12" t="s">
        <v>176</v>
      </c>
      <c r="D921" s="143" t="s">
        <v>33</v>
      </c>
      <c r="E921" s="13">
        <v>187.4</v>
      </c>
      <c r="F921" s="128">
        <f t="shared" si="24"/>
        <v>4.12</v>
      </c>
      <c r="G921" s="26">
        <v>123.82</v>
      </c>
      <c r="H921" s="13"/>
      <c r="I921" s="13">
        <v>148.9</v>
      </c>
      <c r="J921" s="13">
        <v>195.12</v>
      </c>
      <c r="K921" s="20"/>
    </row>
    <row r="922" spans="1:11" ht="57" x14ac:dyDescent="0.25">
      <c r="A922" s="12">
        <v>82</v>
      </c>
      <c r="B922" s="12" t="s">
        <v>177</v>
      </c>
      <c r="C922" s="12" t="s">
        <v>178</v>
      </c>
      <c r="D922" s="143" t="s">
        <v>33</v>
      </c>
      <c r="E922" s="13">
        <v>249.4</v>
      </c>
      <c r="F922" s="128">
        <f t="shared" si="24"/>
        <v>4.12</v>
      </c>
      <c r="G922" s="26">
        <v>164.78</v>
      </c>
      <c r="H922" s="13"/>
      <c r="I922" s="13">
        <v>198.16</v>
      </c>
      <c r="J922" s="13">
        <v>259.67</v>
      </c>
      <c r="K922" s="20"/>
    </row>
    <row r="923" spans="1:11" ht="42.75" x14ac:dyDescent="0.25">
      <c r="A923" s="12">
        <v>83</v>
      </c>
      <c r="B923" s="12" t="s">
        <v>179</v>
      </c>
      <c r="C923" s="12" t="s">
        <v>180</v>
      </c>
      <c r="D923" s="143" t="s">
        <v>33</v>
      </c>
      <c r="E923" s="13">
        <v>231.58</v>
      </c>
      <c r="F923" s="128">
        <f t="shared" si="24"/>
        <v>4.12</v>
      </c>
      <c r="G923" s="26">
        <v>153.01</v>
      </c>
      <c r="H923" s="13"/>
      <c r="I923" s="13">
        <v>184</v>
      </c>
      <c r="J923" s="13">
        <v>241.11</v>
      </c>
      <c r="K923" s="20"/>
    </row>
    <row r="924" spans="1:11" ht="42.75" x14ac:dyDescent="0.25">
      <c r="A924" s="12">
        <v>84</v>
      </c>
      <c r="B924" s="12" t="s">
        <v>181</v>
      </c>
      <c r="C924" s="12" t="s">
        <v>182</v>
      </c>
      <c r="D924" s="143" t="s">
        <v>33</v>
      </c>
      <c r="E924" s="13">
        <v>81.02</v>
      </c>
      <c r="F924" s="128">
        <f t="shared" si="24"/>
        <v>3.91</v>
      </c>
      <c r="G924" s="26">
        <v>53.83</v>
      </c>
      <c r="H924" s="13"/>
      <c r="I924" s="13">
        <v>64.25</v>
      </c>
      <c r="J924" s="13">
        <v>84.19</v>
      </c>
      <c r="K924" s="20"/>
    </row>
    <row r="925" spans="1:11" ht="42.75" x14ac:dyDescent="0.25">
      <c r="A925" s="12">
        <v>85</v>
      </c>
      <c r="B925" s="12" t="s">
        <v>183</v>
      </c>
      <c r="C925" s="12" t="s">
        <v>184</v>
      </c>
      <c r="D925" s="143" t="s">
        <v>33</v>
      </c>
      <c r="E925" s="13">
        <v>70.53</v>
      </c>
      <c r="F925" s="128">
        <f t="shared" si="24"/>
        <v>3.91</v>
      </c>
      <c r="G925" s="26">
        <v>46.86</v>
      </c>
      <c r="H925" s="13"/>
      <c r="I925" s="13">
        <v>55.93</v>
      </c>
      <c r="J925" s="13">
        <v>73.290000000000006</v>
      </c>
      <c r="K925" s="20"/>
    </row>
    <row r="926" spans="1:11" ht="57" x14ac:dyDescent="0.25">
      <c r="A926" s="12">
        <v>86</v>
      </c>
      <c r="B926" s="12" t="s">
        <v>185</v>
      </c>
      <c r="C926" s="12" t="s">
        <v>186</v>
      </c>
      <c r="D926" s="143" t="s">
        <v>33</v>
      </c>
      <c r="E926" s="13">
        <v>245.37</v>
      </c>
      <c r="F926" s="128">
        <f t="shared" si="24"/>
        <v>3.92</v>
      </c>
      <c r="G926" s="26">
        <v>163.01</v>
      </c>
      <c r="H926" s="13"/>
      <c r="I926" s="13">
        <v>194.58</v>
      </c>
      <c r="J926" s="13">
        <v>254.98</v>
      </c>
      <c r="K926" s="20"/>
    </row>
    <row r="927" spans="1:11" ht="42.75" x14ac:dyDescent="0.25">
      <c r="A927" s="12">
        <v>87</v>
      </c>
      <c r="B927" s="12" t="s">
        <v>187</v>
      </c>
      <c r="C927" s="12" t="s">
        <v>188</v>
      </c>
      <c r="D927" s="143" t="s">
        <v>33</v>
      </c>
      <c r="E927" s="13">
        <v>189.11</v>
      </c>
      <c r="F927" s="128">
        <f t="shared" si="24"/>
        <v>3.91</v>
      </c>
      <c r="G927" s="26">
        <v>125.62</v>
      </c>
      <c r="H927" s="13"/>
      <c r="I927" s="13">
        <v>149.94999999999999</v>
      </c>
      <c r="J927" s="13">
        <v>196.5</v>
      </c>
      <c r="K927" s="20"/>
    </row>
    <row r="928" spans="1:11" ht="42.75" x14ac:dyDescent="0.25">
      <c r="A928" s="12">
        <v>88</v>
      </c>
      <c r="B928" s="12" t="s">
        <v>189</v>
      </c>
      <c r="C928" s="12" t="s">
        <v>190</v>
      </c>
      <c r="D928" s="143" t="s">
        <v>33</v>
      </c>
      <c r="E928" s="13">
        <v>264.14</v>
      </c>
      <c r="F928" s="128">
        <f t="shared" si="24"/>
        <v>3.91</v>
      </c>
      <c r="G928" s="26">
        <v>175.47</v>
      </c>
      <c r="H928" s="13"/>
      <c r="I928" s="13">
        <v>209.45</v>
      </c>
      <c r="J928" s="13">
        <v>274.45999999999998</v>
      </c>
      <c r="K928" s="20"/>
    </row>
    <row r="929" spans="1:11" ht="42.75" x14ac:dyDescent="0.25">
      <c r="A929" s="12">
        <v>89</v>
      </c>
      <c r="B929" s="12" t="s">
        <v>191</v>
      </c>
      <c r="C929" s="12" t="s">
        <v>192</v>
      </c>
      <c r="D929" s="143" t="s">
        <v>33</v>
      </c>
      <c r="E929" s="13">
        <v>215.37</v>
      </c>
      <c r="F929" s="128">
        <f t="shared" si="24"/>
        <v>3.91</v>
      </c>
      <c r="G929" s="26">
        <v>143.07</v>
      </c>
      <c r="H929" s="13"/>
      <c r="I929" s="13">
        <v>170.78</v>
      </c>
      <c r="J929" s="13">
        <v>223.79</v>
      </c>
      <c r="K929" s="20"/>
    </row>
    <row r="930" spans="1:11" ht="57" x14ac:dyDescent="0.25">
      <c r="A930" s="12">
        <v>90</v>
      </c>
      <c r="B930" s="12" t="s">
        <v>193</v>
      </c>
      <c r="C930" s="12" t="s">
        <v>194</v>
      </c>
      <c r="D930" s="143" t="s">
        <v>33</v>
      </c>
      <c r="E930" s="13">
        <v>134.33000000000001</v>
      </c>
      <c r="F930" s="128">
        <f t="shared" si="24"/>
        <v>3.92</v>
      </c>
      <c r="G930" s="26">
        <v>89.23</v>
      </c>
      <c r="H930" s="13"/>
      <c r="I930" s="13">
        <v>106.52</v>
      </c>
      <c r="J930" s="13">
        <v>139.59</v>
      </c>
      <c r="K930" s="20"/>
    </row>
    <row r="931" spans="1:11" ht="57" x14ac:dyDescent="0.25">
      <c r="A931" s="12">
        <v>91</v>
      </c>
      <c r="B931" s="12" t="s">
        <v>195</v>
      </c>
      <c r="C931" s="12" t="s">
        <v>196</v>
      </c>
      <c r="D931" s="143" t="s">
        <v>33</v>
      </c>
      <c r="E931" s="13">
        <v>70.53</v>
      </c>
      <c r="F931" s="128">
        <f t="shared" si="24"/>
        <v>3.91</v>
      </c>
      <c r="G931" s="26">
        <v>46.86</v>
      </c>
      <c r="H931" s="13"/>
      <c r="I931" s="13">
        <v>55.93</v>
      </c>
      <c r="J931" s="13">
        <v>73.290000000000006</v>
      </c>
      <c r="K931" s="20"/>
    </row>
    <row r="932" spans="1:11" ht="57" x14ac:dyDescent="0.25">
      <c r="A932" s="12">
        <v>92</v>
      </c>
      <c r="B932" s="12" t="s">
        <v>197</v>
      </c>
      <c r="C932" s="12" t="s">
        <v>198</v>
      </c>
      <c r="D932" s="143" t="s">
        <v>33</v>
      </c>
      <c r="E932" s="13">
        <v>226.63</v>
      </c>
      <c r="F932" s="128">
        <f t="shared" si="24"/>
        <v>3.91</v>
      </c>
      <c r="G932" s="26">
        <v>150.55000000000001</v>
      </c>
      <c r="H932" s="13"/>
      <c r="I932" s="13">
        <v>179.71</v>
      </c>
      <c r="J932" s="13">
        <v>235.49</v>
      </c>
      <c r="K932" s="20"/>
    </row>
    <row r="933" spans="1:11" ht="57" x14ac:dyDescent="0.25">
      <c r="A933" s="12">
        <v>93</v>
      </c>
      <c r="B933" s="12" t="s">
        <v>199</v>
      </c>
      <c r="C933" s="12" t="s">
        <v>200</v>
      </c>
      <c r="D933" s="143" t="s">
        <v>33</v>
      </c>
      <c r="E933" s="13">
        <v>198.85</v>
      </c>
      <c r="F933" s="128">
        <f t="shared" si="24"/>
        <v>3.91</v>
      </c>
      <c r="G933" s="26">
        <v>132.1</v>
      </c>
      <c r="H933" s="13"/>
      <c r="I933" s="13">
        <v>157.68</v>
      </c>
      <c r="J933" s="13">
        <v>206.62</v>
      </c>
      <c r="K933" s="20"/>
    </row>
    <row r="934" spans="1:11" ht="57" x14ac:dyDescent="0.25">
      <c r="A934" s="12">
        <v>94</v>
      </c>
      <c r="B934" s="12" t="s">
        <v>201</v>
      </c>
      <c r="C934" s="12" t="s">
        <v>202</v>
      </c>
      <c r="D934" s="143" t="s">
        <v>33</v>
      </c>
      <c r="E934" s="13">
        <v>245.37</v>
      </c>
      <c r="F934" s="128">
        <f t="shared" si="24"/>
        <v>3.92</v>
      </c>
      <c r="G934" s="26">
        <v>163.01</v>
      </c>
      <c r="H934" s="13"/>
      <c r="I934" s="13">
        <v>194.58</v>
      </c>
      <c r="J934" s="13">
        <v>254.98</v>
      </c>
      <c r="K934" s="20"/>
    </row>
    <row r="935" spans="1:11" ht="42.75" x14ac:dyDescent="0.25">
      <c r="A935" s="12">
        <v>95</v>
      </c>
      <c r="B935" s="12" t="s">
        <v>203</v>
      </c>
      <c r="C935" s="12" t="s">
        <v>204</v>
      </c>
      <c r="D935" s="143" t="s">
        <v>33</v>
      </c>
      <c r="E935" s="13">
        <v>216.11</v>
      </c>
      <c r="F935" s="128">
        <f t="shared" si="24"/>
        <v>3.91</v>
      </c>
      <c r="G935" s="26">
        <v>143.57</v>
      </c>
      <c r="H935" s="13"/>
      <c r="I935" s="13">
        <v>171.38</v>
      </c>
      <c r="J935" s="13">
        <v>224.57</v>
      </c>
      <c r="K935" s="20"/>
    </row>
    <row r="936" spans="1:11" ht="71.25" x14ac:dyDescent="0.25">
      <c r="A936" s="12">
        <v>96</v>
      </c>
      <c r="B936" s="12" t="s">
        <v>205</v>
      </c>
      <c r="C936" s="12" t="s">
        <v>206</v>
      </c>
      <c r="D936" s="143" t="s">
        <v>12</v>
      </c>
      <c r="E936" s="13">
        <v>9.6300000000000008</v>
      </c>
      <c r="F936" s="128">
        <f t="shared" si="24"/>
        <v>4.1500000000000004</v>
      </c>
      <c r="G936" s="26">
        <v>6.36</v>
      </c>
      <c r="H936" s="13"/>
      <c r="I936" s="13">
        <v>7.65</v>
      </c>
      <c r="J936" s="13">
        <v>10.029999999999999</v>
      </c>
      <c r="K936" s="20"/>
    </row>
    <row r="937" spans="1:11" ht="28.5" x14ac:dyDescent="0.25">
      <c r="A937" s="12">
        <v>97</v>
      </c>
      <c r="B937" s="12" t="s">
        <v>207</v>
      </c>
      <c r="C937" s="12" t="s">
        <v>208</v>
      </c>
      <c r="D937" s="143" t="s">
        <v>42</v>
      </c>
      <c r="E937" s="13">
        <v>17.809999999999999</v>
      </c>
      <c r="F937" s="128">
        <f t="shared" si="24"/>
        <v>4.0999999999999996</v>
      </c>
      <c r="G937" s="26">
        <v>11.77</v>
      </c>
      <c r="H937" s="13"/>
      <c r="I937" s="13">
        <v>14.15</v>
      </c>
      <c r="J937" s="13">
        <v>18.54</v>
      </c>
      <c r="K937" s="20"/>
    </row>
    <row r="938" spans="1:11" ht="28.5" x14ac:dyDescent="0.25">
      <c r="A938" s="12">
        <v>98</v>
      </c>
      <c r="B938" s="12" t="s">
        <v>209</v>
      </c>
      <c r="C938" s="12" t="s">
        <v>210</v>
      </c>
      <c r="D938" s="143" t="s">
        <v>42</v>
      </c>
      <c r="E938" s="13">
        <v>12.47</v>
      </c>
      <c r="F938" s="128">
        <f t="shared" si="24"/>
        <v>4.17</v>
      </c>
      <c r="G938" s="26">
        <v>8.24</v>
      </c>
      <c r="H938" s="13"/>
      <c r="I938" s="13">
        <v>9.91</v>
      </c>
      <c r="J938" s="13">
        <v>12.99</v>
      </c>
      <c r="K938" s="20"/>
    </row>
    <row r="939" spans="1:11" ht="28.5" x14ac:dyDescent="0.25">
      <c r="A939" s="12">
        <v>99</v>
      </c>
      <c r="B939" s="12" t="s">
        <v>211</v>
      </c>
      <c r="C939" s="12" t="s">
        <v>212</v>
      </c>
      <c r="D939" s="143" t="s">
        <v>12</v>
      </c>
      <c r="E939" s="13">
        <v>37.46</v>
      </c>
      <c r="F939" s="128">
        <f t="shared" si="24"/>
        <v>3.92</v>
      </c>
      <c r="G939" s="26">
        <v>24.88</v>
      </c>
      <c r="H939" s="13"/>
      <c r="I939" s="13">
        <v>29.71</v>
      </c>
      <c r="J939" s="13">
        <v>38.93</v>
      </c>
      <c r="K939" s="20"/>
    </row>
    <row r="940" spans="1:11" ht="57" x14ac:dyDescent="0.25">
      <c r="A940" s="56">
        <v>100</v>
      </c>
      <c r="B940" s="9" t="s">
        <v>213</v>
      </c>
      <c r="C940" s="12" t="s">
        <v>214</v>
      </c>
      <c r="D940" s="143" t="s">
        <v>42</v>
      </c>
      <c r="E940" s="13">
        <v>14.32</v>
      </c>
      <c r="F940" s="128">
        <f t="shared" si="24"/>
        <v>-5.87</v>
      </c>
      <c r="G940" s="26"/>
      <c r="H940" s="13">
        <v>10.29</v>
      </c>
      <c r="I940" s="13">
        <v>10.29</v>
      </c>
      <c r="J940" s="13">
        <v>13.48</v>
      </c>
      <c r="K940" s="20"/>
    </row>
    <row r="941" spans="1:11" ht="57" x14ac:dyDescent="0.25">
      <c r="A941" s="56">
        <v>101</v>
      </c>
      <c r="B941" s="9" t="s">
        <v>215</v>
      </c>
      <c r="C941" s="12" t="s">
        <v>216</v>
      </c>
      <c r="D941" s="143" t="s">
        <v>42</v>
      </c>
      <c r="E941" s="13">
        <v>14.32</v>
      </c>
      <c r="F941" s="128">
        <f t="shared" si="24"/>
        <v>-5.87</v>
      </c>
      <c r="G941" s="26"/>
      <c r="H941" s="13">
        <v>10.29</v>
      </c>
      <c r="I941" s="13">
        <v>10.29</v>
      </c>
      <c r="J941" s="13">
        <v>13.48</v>
      </c>
      <c r="K941" s="20"/>
    </row>
    <row r="942" spans="1:11" ht="28.5" x14ac:dyDescent="0.25">
      <c r="A942" s="197">
        <v>102</v>
      </c>
      <c r="B942" s="9" t="s">
        <v>217</v>
      </c>
      <c r="C942" s="12" t="s">
        <v>218</v>
      </c>
      <c r="D942" s="143" t="s">
        <v>70</v>
      </c>
      <c r="E942" s="13">
        <v>27.69</v>
      </c>
      <c r="F942" s="128">
        <f t="shared" si="24"/>
        <v>-6.9</v>
      </c>
      <c r="G942" s="26">
        <v>7.79</v>
      </c>
      <c r="H942" s="11">
        <v>10.45</v>
      </c>
      <c r="I942" s="13">
        <v>19.670000000000002</v>
      </c>
      <c r="J942" s="13">
        <v>25.78</v>
      </c>
      <c r="K942" s="20"/>
    </row>
    <row r="943" spans="1:11" ht="42.75" x14ac:dyDescent="0.25">
      <c r="A943" s="12">
        <v>103</v>
      </c>
      <c r="B943" s="12" t="s">
        <v>219</v>
      </c>
      <c r="C943" s="12" t="s">
        <v>220</v>
      </c>
      <c r="D943" s="143" t="s">
        <v>42</v>
      </c>
      <c r="E943" s="13">
        <v>168.17</v>
      </c>
      <c r="F943" s="128">
        <f t="shared" si="24"/>
        <v>4.1100000000000003</v>
      </c>
      <c r="G943" s="26">
        <v>111.11</v>
      </c>
      <c r="H943" s="13"/>
      <c r="I943" s="13">
        <v>133.61000000000001</v>
      </c>
      <c r="J943" s="13">
        <v>175.09</v>
      </c>
      <c r="K943" s="20"/>
    </row>
    <row r="944" spans="1:11" x14ac:dyDescent="0.25">
      <c r="A944" s="3"/>
      <c r="B944" s="3"/>
      <c r="C944" s="3"/>
      <c r="D944" s="4"/>
      <c r="E944" s="4"/>
      <c r="F944" s="136"/>
      <c r="G944" s="5"/>
      <c r="H944" s="5"/>
      <c r="I944" s="5"/>
      <c r="J944" s="5"/>
      <c r="K944" s="20"/>
    </row>
    <row r="945" spans="1:12" x14ac:dyDescent="0.25">
      <c r="A945" s="175"/>
      <c r="B945" s="175"/>
      <c r="C945" s="175"/>
      <c r="D945" s="175"/>
      <c r="E945" s="175"/>
      <c r="F945" s="175"/>
      <c r="G945" s="175"/>
      <c r="H945" s="175"/>
      <c r="I945" s="175"/>
      <c r="J945" s="175"/>
      <c r="K945" s="20"/>
      <c r="L945" s="20"/>
    </row>
    <row r="946" spans="1:12" ht="15.75" x14ac:dyDescent="0.25">
      <c r="A946" s="20"/>
      <c r="B946" s="205"/>
      <c r="C946" s="205"/>
      <c r="D946" s="205"/>
      <c r="E946" s="205"/>
      <c r="F946" s="205"/>
      <c r="G946" s="205"/>
      <c r="H946" s="169"/>
      <c r="I946" s="206"/>
      <c r="J946" s="206"/>
      <c r="K946" s="206"/>
      <c r="L946" s="20"/>
    </row>
    <row r="947" spans="1:12" ht="15.75" x14ac:dyDescent="0.25">
      <c r="A947" s="20"/>
      <c r="B947" s="205"/>
      <c r="C947" s="205"/>
      <c r="D947" s="205"/>
      <c r="E947" s="205"/>
      <c r="F947" s="205"/>
      <c r="G947" s="205"/>
      <c r="H947" s="169"/>
      <c r="I947" s="206"/>
      <c r="J947" s="206"/>
      <c r="K947" s="206"/>
      <c r="L947" s="20"/>
    </row>
    <row r="948" spans="1:12" ht="15.75" x14ac:dyDescent="0.25">
      <c r="A948" s="174"/>
      <c r="B948" s="174"/>
      <c r="C948" s="174"/>
      <c r="D948" s="174"/>
      <c r="E948" s="174"/>
      <c r="F948" s="174"/>
      <c r="G948" s="169"/>
      <c r="H948" s="169"/>
      <c r="I948" s="169"/>
      <c r="J948" s="169"/>
      <c r="K948" s="20"/>
      <c r="L948" s="20"/>
    </row>
    <row r="949" spans="1:12" x14ac:dyDescent="0.25">
      <c r="K949" s="20"/>
      <c r="L949" s="20"/>
    </row>
    <row r="950" spans="1:12" x14ac:dyDescent="0.25">
      <c r="A950" s="3"/>
      <c r="B950" s="3"/>
      <c r="C950" s="3"/>
      <c r="D950" s="4"/>
      <c r="E950" s="4"/>
      <c r="F950" s="136"/>
      <c r="G950" s="5"/>
      <c r="H950" s="5"/>
      <c r="I950" s="5"/>
      <c r="J950" s="5"/>
      <c r="K950" s="20"/>
      <c r="L950" s="20"/>
    </row>
    <row r="951" spans="1:12" x14ac:dyDescent="0.25">
      <c r="A951" s="3"/>
      <c r="B951" s="3"/>
      <c r="C951" s="3"/>
      <c r="D951" s="4"/>
      <c r="E951" s="4"/>
      <c r="F951" s="136"/>
      <c r="G951" s="5"/>
      <c r="H951" s="5"/>
      <c r="I951" s="5"/>
      <c r="J951" s="5"/>
      <c r="K951" s="20"/>
      <c r="L951" s="20"/>
    </row>
    <row r="952" spans="1:12" x14ac:dyDescent="0.25">
      <c r="A952" s="2"/>
      <c r="K952" s="20"/>
      <c r="L952" s="20"/>
    </row>
    <row r="954" spans="1:12" x14ac:dyDescent="0.25">
      <c r="D954" s="42"/>
      <c r="E954" s="42"/>
      <c r="F954" s="42"/>
      <c r="G954" s="43"/>
      <c r="H954" s="43"/>
      <c r="I954" s="43"/>
      <c r="J954" s="43"/>
      <c r="K954" s="20"/>
    </row>
    <row r="955" spans="1:12" x14ac:dyDescent="0.25">
      <c r="A955" s="224" t="s">
        <v>1770</v>
      </c>
      <c r="B955" s="224"/>
      <c r="C955" s="224"/>
      <c r="D955" s="224"/>
      <c r="E955" s="224"/>
      <c r="F955" s="224"/>
      <c r="G955" s="224"/>
      <c r="H955" s="224"/>
      <c r="I955" s="224"/>
      <c r="J955" s="224"/>
      <c r="K955" s="20"/>
    </row>
    <row r="956" spans="1:12" x14ac:dyDescent="0.25">
      <c r="A956" s="224" t="s">
        <v>1296</v>
      </c>
      <c r="B956" s="224"/>
      <c r="C956" s="224"/>
      <c r="D956" s="224"/>
      <c r="E956" s="224"/>
      <c r="F956" s="224"/>
      <c r="G956" s="224"/>
      <c r="H956" s="224"/>
      <c r="I956" s="224"/>
      <c r="J956" s="224"/>
      <c r="K956" s="20"/>
    </row>
    <row r="957" spans="1:12" x14ac:dyDescent="0.25">
      <c r="A957" s="224"/>
      <c r="B957" s="224"/>
      <c r="C957" s="224"/>
      <c r="D957" s="224"/>
      <c r="E957" s="224"/>
      <c r="F957" s="224"/>
      <c r="G957" s="224"/>
      <c r="H957" s="224"/>
      <c r="I957" s="224"/>
      <c r="J957" s="224"/>
      <c r="K957" s="20"/>
    </row>
    <row r="958" spans="1:12" x14ac:dyDescent="0.25">
      <c r="A958" s="149"/>
      <c r="B958" s="149"/>
      <c r="C958" s="149"/>
      <c r="D958" s="149"/>
      <c r="E958" s="149"/>
      <c r="F958" s="149"/>
      <c r="G958" s="149"/>
      <c r="H958" s="149"/>
      <c r="I958" s="149"/>
      <c r="J958" s="149"/>
      <c r="K958" s="20"/>
    </row>
    <row r="959" spans="1:12" ht="15.75" thickBot="1" x14ac:dyDescent="0.3">
      <c r="B959" s="2" t="s">
        <v>1415</v>
      </c>
      <c r="D959" s="42"/>
      <c r="E959" s="42"/>
      <c r="F959" s="42"/>
      <c r="G959" s="43"/>
      <c r="H959" s="43"/>
      <c r="I959" s="43"/>
      <c r="J959" s="43"/>
      <c r="K959" s="20"/>
    </row>
    <row r="960" spans="1:12" ht="15.75" thickBot="1" x14ac:dyDescent="0.3">
      <c r="A960" s="223" t="s">
        <v>2</v>
      </c>
      <c r="B960" s="223" t="s">
        <v>3</v>
      </c>
      <c r="C960" s="225" t="s">
        <v>4</v>
      </c>
      <c r="D960" s="225" t="s">
        <v>5</v>
      </c>
      <c r="E960" s="45" t="s">
        <v>693</v>
      </c>
      <c r="F960" s="226" t="s">
        <v>681</v>
      </c>
      <c r="G960" s="227" t="s">
        <v>660</v>
      </c>
      <c r="H960" s="228"/>
      <c r="I960" s="228"/>
      <c r="J960" s="228"/>
      <c r="K960" s="20"/>
    </row>
    <row r="961" spans="1:11" ht="43.5" thickBot="1" x14ac:dyDescent="0.3">
      <c r="A961" s="223"/>
      <c r="B961" s="223"/>
      <c r="C961" s="225"/>
      <c r="D961" s="225"/>
      <c r="E961" s="147" t="s">
        <v>9</v>
      </c>
      <c r="F961" s="226"/>
      <c r="G961" s="146" t="s">
        <v>6</v>
      </c>
      <c r="H961" s="147" t="s">
        <v>7</v>
      </c>
      <c r="I961" s="147" t="s">
        <v>8</v>
      </c>
      <c r="J961" s="147" t="s">
        <v>9</v>
      </c>
      <c r="K961" s="20"/>
    </row>
    <row r="962" spans="1:11" x14ac:dyDescent="0.25">
      <c r="A962" s="8">
        <v>1</v>
      </c>
      <c r="B962" s="52" t="s">
        <v>1297</v>
      </c>
      <c r="C962" s="53" t="s">
        <v>1346</v>
      </c>
      <c r="D962" s="55" t="s">
        <v>91</v>
      </c>
      <c r="E962" s="32">
        <v>6.09</v>
      </c>
      <c r="F962" s="128">
        <f>ROUND((J962-E962)/E962*100,2)</f>
        <v>3.45</v>
      </c>
      <c r="G962" s="31">
        <v>4.1100000000000003</v>
      </c>
      <c r="H962" s="32"/>
      <c r="I962" s="32">
        <v>4.8099999999999996</v>
      </c>
      <c r="J962" s="32">
        <v>6.3</v>
      </c>
      <c r="K962" s="20"/>
    </row>
    <row r="963" spans="1:11" x14ac:dyDescent="0.25">
      <c r="A963" s="12">
        <v>2</v>
      </c>
      <c r="B963" s="52" t="s">
        <v>1298</v>
      </c>
      <c r="C963" s="53" t="s">
        <v>1347</v>
      </c>
      <c r="D963" s="55" t="s">
        <v>91</v>
      </c>
      <c r="E963" s="13">
        <v>6.55</v>
      </c>
      <c r="F963" s="128">
        <f t="shared" ref="F963:F1026" si="25">ROUND((J963-E963)/E963*100,2)</f>
        <v>3.36</v>
      </c>
      <c r="G963" s="26">
        <v>4.41</v>
      </c>
      <c r="H963" s="13"/>
      <c r="I963" s="13">
        <v>5.17</v>
      </c>
      <c r="J963" s="13">
        <v>6.77</v>
      </c>
      <c r="K963" s="20"/>
    </row>
    <row r="964" spans="1:11" x14ac:dyDescent="0.25">
      <c r="A964" s="12">
        <v>3</v>
      </c>
      <c r="B964" s="52" t="s">
        <v>1299</v>
      </c>
      <c r="C964" s="53" t="s">
        <v>1348</v>
      </c>
      <c r="D964" s="55" t="s">
        <v>91</v>
      </c>
      <c r="E964" s="13">
        <v>36.369999999999997</v>
      </c>
      <c r="F964" s="128">
        <f t="shared" si="25"/>
        <v>3.38</v>
      </c>
      <c r="G964" s="26">
        <v>24.52</v>
      </c>
      <c r="H964" s="13"/>
      <c r="I964" s="13">
        <v>28.69</v>
      </c>
      <c r="J964" s="13">
        <v>37.6</v>
      </c>
      <c r="K964" s="20"/>
    </row>
    <row r="965" spans="1:11" ht="28.5" x14ac:dyDescent="0.25">
      <c r="A965" s="12">
        <v>4</v>
      </c>
      <c r="B965" s="52" t="s">
        <v>1300</v>
      </c>
      <c r="C965" s="53" t="s">
        <v>1349</v>
      </c>
      <c r="D965" s="55" t="s">
        <v>91</v>
      </c>
      <c r="E965" s="13">
        <v>14.58</v>
      </c>
      <c r="F965" s="128">
        <f t="shared" si="25"/>
        <v>3.43</v>
      </c>
      <c r="G965" s="26">
        <v>9.81</v>
      </c>
      <c r="H965" s="13"/>
      <c r="I965" s="13">
        <v>11.51</v>
      </c>
      <c r="J965" s="13">
        <v>15.08</v>
      </c>
      <c r="K965" s="20"/>
    </row>
    <row r="966" spans="1:11" ht="30" x14ac:dyDescent="0.25">
      <c r="A966" s="12">
        <v>5</v>
      </c>
      <c r="B966" s="52" t="s">
        <v>1301</v>
      </c>
      <c r="C966" s="53" t="s">
        <v>1350</v>
      </c>
      <c r="D966" s="55" t="s">
        <v>91</v>
      </c>
      <c r="E966" s="13">
        <v>780.6</v>
      </c>
      <c r="F966" s="128">
        <f t="shared" si="25"/>
        <v>3.01</v>
      </c>
      <c r="G966" s="26">
        <v>530.79999999999995</v>
      </c>
      <c r="H966" s="13"/>
      <c r="I966" s="13">
        <v>613.62</v>
      </c>
      <c r="J966" s="13">
        <v>804.09</v>
      </c>
      <c r="K966" s="20"/>
    </row>
    <row r="967" spans="1:11" x14ac:dyDescent="0.25">
      <c r="A967" s="12">
        <v>6</v>
      </c>
      <c r="B967" s="52" t="s">
        <v>1302</v>
      </c>
      <c r="C967" s="53" t="s">
        <v>1351</v>
      </c>
      <c r="D967" s="55" t="s">
        <v>91</v>
      </c>
      <c r="E967" s="13">
        <v>164.92</v>
      </c>
      <c r="F967" s="128">
        <f t="shared" si="25"/>
        <v>3.12</v>
      </c>
      <c r="G967" s="26">
        <v>111.83</v>
      </c>
      <c r="H967" s="13"/>
      <c r="I967" s="13">
        <v>129.78</v>
      </c>
      <c r="J967" s="13">
        <v>170.07</v>
      </c>
      <c r="K967" s="20"/>
    </row>
    <row r="968" spans="1:11" ht="30" x14ac:dyDescent="0.25">
      <c r="A968" s="12">
        <v>7</v>
      </c>
      <c r="B968" s="52" t="s">
        <v>1303</v>
      </c>
      <c r="C968" s="53" t="s">
        <v>1352</v>
      </c>
      <c r="D968" s="55" t="s">
        <v>91</v>
      </c>
      <c r="E968" s="13">
        <v>639.86</v>
      </c>
      <c r="F968" s="128">
        <f t="shared" si="25"/>
        <v>2.98</v>
      </c>
      <c r="G968" s="26">
        <v>435.38</v>
      </c>
      <c r="H968" s="13"/>
      <c r="I968" s="13">
        <v>502.85</v>
      </c>
      <c r="J968" s="13">
        <v>658.94</v>
      </c>
      <c r="K968" s="20"/>
    </row>
    <row r="969" spans="1:11" x14ac:dyDescent="0.25">
      <c r="A969" s="12">
        <v>8</v>
      </c>
      <c r="B969" s="52" t="s">
        <v>1304</v>
      </c>
      <c r="C969" s="53" t="s">
        <v>1353</v>
      </c>
      <c r="D969" s="55" t="s">
        <v>91</v>
      </c>
      <c r="E969" s="13">
        <v>67.73</v>
      </c>
      <c r="F969" s="128">
        <f t="shared" si="25"/>
        <v>3.03</v>
      </c>
      <c r="G969" s="26">
        <v>46.01</v>
      </c>
      <c r="H969" s="13"/>
      <c r="I969" s="13">
        <v>53.25</v>
      </c>
      <c r="J969" s="13">
        <v>69.78</v>
      </c>
      <c r="K969" s="20"/>
    </row>
    <row r="970" spans="1:11" x14ac:dyDescent="0.25">
      <c r="A970" s="12">
        <v>9</v>
      </c>
      <c r="B970" s="52" t="s">
        <v>1305</v>
      </c>
      <c r="C970" s="53" t="s">
        <v>1354</v>
      </c>
      <c r="D970" s="55" t="s">
        <v>91</v>
      </c>
      <c r="E970" s="13">
        <v>162.44</v>
      </c>
      <c r="F970" s="128">
        <f t="shared" si="25"/>
        <v>2.98</v>
      </c>
      <c r="G970" s="26">
        <v>110.52</v>
      </c>
      <c r="H970" s="13"/>
      <c r="I970" s="13">
        <v>127.65</v>
      </c>
      <c r="J970" s="13">
        <v>167.28</v>
      </c>
      <c r="K970" s="20"/>
    </row>
    <row r="971" spans="1:11" x14ac:dyDescent="0.25">
      <c r="A971" s="12">
        <v>10</v>
      </c>
      <c r="B971" s="52" t="s">
        <v>1306</v>
      </c>
      <c r="C971" s="53" t="s">
        <v>1355</v>
      </c>
      <c r="D971" s="55" t="s">
        <v>70</v>
      </c>
      <c r="E971" s="13">
        <v>23.87</v>
      </c>
      <c r="F971" s="128">
        <f t="shared" si="25"/>
        <v>3.64</v>
      </c>
      <c r="G971" s="26">
        <v>15.94</v>
      </c>
      <c r="H971" s="13"/>
      <c r="I971" s="13">
        <v>18.88</v>
      </c>
      <c r="J971" s="13">
        <v>24.74</v>
      </c>
      <c r="K971" s="20"/>
    </row>
    <row r="972" spans="1:11" ht="30" x14ac:dyDescent="0.25">
      <c r="A972" s="12">
        <v>11</v>
      </c>
      <c r="B972" s="52" t="s">
        <v>1307</v>
      </c>
      <c r="C972" s="53" t="s">
        <v>1356</v>
      </c>
      <c r="D972" s="55" t="s">
        <v>70</v>
      </c>
      <c r="E972" s="13">
        <v>7.97</v>
      </c>
      <c r="F972" s="128">
        <f t="shared" si="25"/>
        <v>3.51</v>
      </c>
      <c r="G972" s="26">
        <v>5.32</v>
      </c>
      <c r="H972" s="13"/>
      <c r="I972" s="13">
        <v>6.3</v>
      </c>
      <c r="J972" s="13">
        <v>8.25</v>
      </c>
      <c r="K972" s="20"/>
    </row>
    <row r="973" spans="1:11" ht="30" x14ac:dyDescent="0.25">
      <c r="A973" s="12">
        <v>12</v>
      </c>
      <c r="B973" s="52" t="s">
        <v>1308</v>
      </c>
      <c r="C973" s="53" t="s">
        <v>1357</v>
      </c>
      <c r="D973" s="55" t="s">
        <v>91</v>
      </c>
      <c r="E973" s="13">
        <v>278.45999999999998</v>
      </c>
      <c r="F973" s="128">
        <f t="shared" si="25"/>
        <v>3.69</v>
      </c>
      <c r="G973" s="26">
        <v>186.06</v>
      </c>
      <c r="H973" s="13"/>
      <c r="I973" s="13">
        <v>220.34</v>
      </c>
      <c r="J973" s="13">
        <v>288.73</v>
      </c>
      <c r="K973" s="20"/>
    </row>
    <row r="974" spans="1:11" ht="30" x14ac:dyDescent="0.25">
      <c r="A974" s="12">
        <v>13</v>
      </c>
      <c r="B974" s="52" t="s">
        <v>1309</v>
      </c>
      <c r="C974" s="53" t="s">
        <v>1358</v>
      </c>
      <c r="D974" s="55" t="s">
        <v>91</v>
      </c>
      <c r="E974" s="13">
        <v>278.45999999999998</v>
      </c>
      <c r="F974" s="128">
        <f t="shared" si="25"/>
        <v>3.69</v>
      </c>
      <c r="G974" s="26">
        <v>186.06</v>
      </c>
      <c r="H974" s="13"/>
      <c r="I974" s="13">
        <v>220.34</v>
      </c>
      <c r="J974" s="13">
        <v>288.73</v>
      </c>
      <c r="K974" s="20"/>
    </row>
    <row r="975" spans="1:11" x14ac:dyDescent="0.25">
      <c r="A975" s="12">
        <v>14</v>
      </c>
      <c r="B975" s="52" t="s">
        <v>1310</v>
      </c>
      <c r="C975" s="53" t="s">
        <v>1359</v>
      </c>
      <c r="D975" s="55" t="s">
        <v>91</v>
      </c>
      <c r="E975" s="13">
        <v>79.239999999999995</v>
      </c>
      <c r="F975" s="128">
        <f t="shared" si="25"/>
        <v>0.11</v>
      </c>
      <c r="G975" s="26">
        <v>45.19</v>
      </c>
      <c r="H975" s="13">
        <v>7.02</v>
      </c>
      <c r="I975" s="13">
        <v>60.54</v>
      </c>
      <c r="J975" s="13">
        <v>79.33</v>
      </c>
      <c r="K975" s="20"/>
    </row>
    <row r="976" spans="1:11" ht="30" x14ac:dyDescent="0.25">
      <c r="A976" s="12">
        <v>15</v>
      </c>
      <c r="B976" s="52" t="s">
        <v>1311</v>
      </c>
      <c r="C976" s="53" t="s">
        <v>1360</v>
      </c>
      <c r="D976" s="55" t="s">
        <v>91</v>
      </c>
      <c r="E976" s="13">
        <v>386.84</v>
      </c>
      <c r="F976" s="128">
        <f t="shared" si="25"/>
        <v>3.44</v>
      </c>
      <c r="G976" s="26">
        <v>260.2</v>
      </c>
      <c r="H976" s="13"/>
      <c r="I976" s="13">
        <v>305.35000000000002</v>
      </c>
      <c r="J976" s="13">
        <v>400.13</v>
      </c>
      <c r="K976" s="20"/>
    </row>
    <row r="977" spans="1:13" s="20" customFormat="1" ht="30" x14ac:dyDescent="0.25">
      <c r="A977" s="12">
        <v>16</v>
      </c>
      <c r="B977" s="52" t="s">
        <v>1312</v>
      </c>
      <c r="C977" s="53" t="s">
        <v>1361</v>
      </c>
      <c r="D977" s="55" t="s">
        <v>91</v>
      </c>
      <c r="E977" s="13">
        <v>79.569999999999993</v>
      </c>
      <c r="F977" s="128">
        <f t="shared" si="25"/>
        <v>3.68</v>
      </c>
      <c r="G977" s="26">
        <v>53.16</v>
      </c>
      <c r="H977" s="13"/>
      <c r="I977" s="13">
        <v>62.96</v>
      </c>
      <c r="J977" s="13">
        <v>82.5</v>
      </c>
      <c r="L977"/>
    </row>
    <row r="978" spans="1:13" s="20" customFormat="1" x14ac:dyDescent="0.25">
      <c r="A978" s="12">
        <v>17</v>
      </c>
      <c r="B978" s="52" t="s">
        <v>1313</v>
      </c>
      <c r="C978" s="53" t="s">
        <v>1362</v>
      </c>
      <c r="D978" s="55" t="s">
        <v>91</v>
      </c>
      <c r="E978" s="13">
        <v>15.92</v>
      </c>
      <c r="F978" s="128">
        <f t="shared" si="25"/>
        <v>3.71</v>
      </c>
      <c r="G978" s="26">
        <v>10.64</v>
      </c>
      <c r="H978" s="13"/>
      <c r="I978" s="13">
        <v>12.6</v>
      </c>
      <c r="J978" s="13">
        <v>16.510000000000002</v>
      </c>
      <c r="L978"/>
      <c r="M978" s="47"/>
    </row>
    <row r="979" spans="1:13" s="20" customFormat="1" ht="30" x14ac:dyDescent="0.25">
      <c r="A979" s="12">
        <v>18</v>
      </c>
      <c r="B979" s="52" t="s">
        <v>1314</v>
      </c>
      <c r="C979" s="53" t="s">
        <v>1363</v>
      </c>
      <c r="D979" s="55" t="s">
        <v>91</v>
      </c>
      <c r="E979" s="13">
        <v>344.55</v>
      </c>
      <c r="F979" s="128">
        <f t="shared" si="25"/>
        <v>2.98</v>
      </c>
      <c r="G979" s="26">
        <v>234.44</v>
      </c>
      <c r="H979" s="13"/>
      <c r="I979" s="13">
        <v>270.77</v>
      </c>
      <c r="J979" s="13">
        <v>354.82</v>
      </c>
      <c r="L979"/>
      <c r="M979" s="47"/>
    </row>
    <row r="980" spans="1:13" s="20" customFormat="1" ht="25.5" x14ac:dyDescent="0.25">
      <c r="A980" s="12">
        <v>19</v>
      </c>
      <c r="B980" s="52" t="s">
        <v>1315</v>
      </c>
      <c r="C980" s="54" t="s">
        <v>1364</v>
      </c>
      <c r="D980" s="55" t="s">
        <v>91</v>
      </c>
      <c r="E980" s="13">
        <v>56.69</v>
      </c>
      <c r="F980" s="128">
        <f t="shared" si="25"/>
        <v>1.91</v>
      </c>
      <c r="G980" s="26">
        <v>35.4</v>
      </c>
      <c r="H980" s="13">
        <v>2.34</v>
      </c>
      <c r="I980" s="13">
        <v>44.09</v>
      </c>
      <c r="J980" s="13">
        <v>57.77</v>
      </c>
      <c r="L980"/>
      <c r="M980" s="47"/>
    </row>
    <row r="981" spans="1:13" s="20" customFormat="1" x14ac:dyDescent="0.25">
      <c r="A981" s="12">
        <v>20</v>
      </c>
      <c r="B981" s="52" t="s">
        <v>1316</v>
      </c>
      <c r="C981" s="53" t="s">
        <v>1365</v>
      </c>
      <c r="D981" s="55" t="s">
        <v>91</v>
      </c>
      <c r="E981" s="13">
        <v>58.61</v>
      </c>
      <c r="F981" s="128">
        <f t="shared" si="25"/>
        <v>1.1599999999999999</v>
      </c>
      <c r="G981" s="26">
        <v>35.4</v>
      </c>
      <c r="H981" s="13">
        <v>3.5</v>
      </c>
      <c r="I981" s="13">
        <v>45.25</v>
      </c>
      <c r="J981" s="13">
        <v>59.29</v>
      </c>
      <c r="L981"/>
      <c r="M981" s="47"/>
    </row>
    <row r="982" spans="1:13" s="20" customFormat="1" ht="30" x14ac:dyDescent="0.25">
      <c r="A982" s="12">
        <v>21</v>
      </c>
      <c r="B982" s="52" t="s">
        <v>1317</v>
      </c>
      <c r="C982" s="53" t="s">
        <v>1366</v>
      </c>
      <c r="D982" s="55" t="s">
        <v>91</v>
      </c>
      <c r="E982" s="13">
        <v>12.14</v>
      </c>
      <c r="F982" s="128">
        <f t="shared" si="25"/>
        <v>3.46</v>
      </c>
      <c r="G982" s="26">
        <v>8.16</v>
      </c>
      <c r="H982" s="13"/>
      <c r="I982" s="13">
        <v>9.58</v>
      </c>
      <c r="J982" s="13">
        <v>12.56</v>
      </c>
      <c r="L982"/>
    </row>
    <row r="983" spans="1:13" s="20" customFormat="1" ht="30" x14ac:dyDescent="0.25">
      <c r="A983" s="12">
        <v>22</v>
      </c>
      <c r="B983" s="52" t="s">
        <v>1318</v>
      </c>
      <c r="C983" s="53" t="s">
        <v>1367</v>
      </c>
      <c r="D983" s="55" t="s">
        <v>91</v>
      </c>
      <c r="E983" s="13">
        <v>56.02</v>
      </c>
      <c r="F983" s="128">
        <f t="shared" si="25"/>
        <v>3.46</v>
      </c>
      <c r="G983" s="26">
        <v>37.65</v>
      </c>
      <c r="H983" s="13"/>
      <c r="I983" s="13">
        <v>44.23</v>
      </c>
      <c r="J983" s="13">
        <v>57.96</v>
      </c>
      <c r="L983"/>
    </row>
    <row r="984" spans="1:13" s="20" customFormat="1" ht="30" x14ac:dyDescent="0.25">
      <c r="A984" s="12">
        <v>23</v>
      </c>
      <c r="B984" s="52" t="s">
        <v>1319</v>
      </c>
      <c r="C984" s="53" t="s">
        <v>1368</v>
      </c>
      <c r="D984" s="55" t="s">
        <v>91</v>
      </c>
      <c r="E984" s="13">
        <v>15.26</v>
      </c>
      <c r="F984" s="128">
        <f t="shared" si="25"/>
        <v>-2.56</v>
      </c>
      <c r="G984" s="26">
        <v>7.61</v>
      </c>
      <c r="H984" s="13">
        <v>2.34</v>
      </c>
      <c r="I984" s="13">
        <v>11.35</v>
      </c>
      <c r="J984" s="13">
        <v>14.87</v>
      </c>
      <c r="L984"/>
    </row>
    <row r="985" spans="1:13" ht="30" x14ac:dyDescent="0.25">
      <c r="A985" s="12">
        <v>24</v>
      </c>
      <c r="B985" s="52" t="s">
        <v>1320</v>
      </c>
      <c r="C985" s="53" t="s">
        <v>1369</v>
      </c>
      <c r="D985" s="55" t="s">
        <v>91</v>
      </c>
      <c r="E985" s="13">
        <v>16.66</v>
      </c>
      <c r="F985" s="128">
        <f t="shared" si="25"/>
        <v>-7.62</v>
      </c>
      <c r="G985" s="26">
        <v>5.97</v>
      </c>
      <c r="H985" s="13">
        <v>4.68</v>
      </c>
      <c r="I985" s="13">
        <v>11.75</v>
      </c>
      <c r="J985" s="13">
        <v>15.39</v>
      </c>
      <c r="K985" s="20"/>
    </row>
    <row r="986" spans="1:13" ht="30" x14ac:dyDescent="0.25">
      <c r="A986" s="12">
        <v>25</v>
      </c>
      <c r="B986" s="52" t="s">
        <v>1321</v>
      </c>
      <c r="C986" s="53" t="s">
        <v>1370</v>
      </c>
      <c r="D986" s="55" t="s">
        <v>91</v>
      </c>
      <c r="E986" s="13">
        <v>45.6</v>
      </c>
      <c r="F986" s="128">
        <f t="shared" si="25"/>
        <v>-6.64</v>
      </c>
      <c r="G986" s="26">
        <v>17.55</v>
      </c>
      <c r="H986" s="13">
        <v>11.7</v>
      </c>
      <c r="I986" s="13">
        <v>32.479999999999997</v>
      </c>
      <c r="J986" s="13">
        <v>42.57</v>
      </c>
      <c r="K986" s="20"/>
    </row>
    <row r="987" spans="1:13" ht="30" x14ac:dyDescent="0.25">
      <c r="A987" s="12">
        <v>26</v>
      </c>
      <c r="B987" s="52" t="s">
        <v>1322</v>
      </c>
      <c r="C987" s="53" t="s">
        <v>1371</v>
      </c>
      <c r="D987" s="55" t="s">
        <v>91</v>
      </c>
      <c r="E987" s="13">
        <v>9</v>
      </c>
      <c r="F987" s="128">
        <f t="shared" si="25"/>
        <v>3.44</v>
      </c>
      <c r="G987" s="26">
        <v>6.04</v>
      </c>
      <c r="H987" s="13"/>
      <c r="I987" s="13">
        <v>7.11</v>
      </c>
      <c r="J987" s="13">
        <v>9.31</v>
      </c>
      <c r="K987" s="20"/>
    </row>
    <row r="988" spans="1:13" ht="30" x14ac:dyDescent="0.25">
      <c r="A988" s="12">
        <v>27</v>
      </c>
      <c r="B988" s="52" t="s">
        <v>1323</v>
      </c>
      <c r="C988" s="53" t="s">
        <v>1372</v>
      </c>
      <c r="D988" s="55" t="s">
        <v>12</v>
      </c>
      <c r="E988" s="13">
        <v>23.43</v>
      </c>
      <c r="F988" s="128">
        <f t="shared" si="25"/>
        <v>3.41</v>
      </c>
      <c r="G988" s="26">
        <v>15.78</v>
      </c>
      <c r="H988" s="13"/>
      <c r="I988" s="13">
        <v>18.489999999999998</v>
      </c>
      <c r="J988" s="13">
        <v>24.23</v>
      </c>
      <c r="K988" s="20"/>
    </row>
    <row r="989" spans="1:13" ht="30" x14ac:dyDescent="0.25">
      <c r="A989" s="12">
        <v>28</v>
      </c>
      <c r="B989" s="52" t="s">
        <v>1324</v>
      </c>
      <c r="C989" s="53" t="s">
        <v>1373</v>
      </c>
      <c r="D989" s="55" t="s">
        <v>12</v>
      </c>
      <c r="E989" s="13">
        <v>23.53</v>
      </c>
      <c r="F989" s="128">
        <f t="shared" si="25"/>
        <v>3.44</v>
      </c>
      <c r="G989" s="26">
        <v>15.85</v>
      </c>
      <c r="H989" s="13"/>
      <c r="I989" s="13">
        <v>18.57</v>
      </c>
      <c r="J989" s="13">
        <v>24.34</v>
      </c>
      <c r="K989" s="20"/>
    </row>
    <row r="990" spans="1:13" x14ac:dyDescent="0.25">
      <c r="A990" s="12">
        <v>29</v>
      </c>
      <c r="B990" s="52" t="s">
        <v>1325</v>
      </c>
      <c r="C990" s="53" t="s">
        <v>1374</v>
      </c>
      <c r="D990" s="55" t="s">
        <v>70</v>
      </c>
      <c r="E990" s="13">
        <v>20.85</v>
      </c>
      <c r="F990" s="128">
        <f t="shared" si="25"/>
        <v>-5.37</v>
      </c>
      <c r="G990" s="26">
        <v>8.77</v>
      </c>
      <c r="H990" s="13">
        <v>4.68</v>
      </c>
      <c r="I990" s="13">
        <v>15.06</v>
      </c>
      <c r="J990" s="13">
        <v>19.73</v>
      </c>
      <c r="K990" s="20"/>
    </row>
    <row r="991" spans="1:13" ht="30" x14ac:dyDescent="0.25">
      <c r="A991" s="12">
        <v>30</v>
      </c>
      <c r="B991" s="52" t="s">
        <v>1326</v>
      </c>
      <c r="C991" s="53" t="s">
        <v>1375</v>
      </c>
      <c r="D991" s="55" t="s">
        <v>12</v>
      </c>
      <c r="E991" s="13">
        <v>25.06</v>
      </c>
      <c r="F991" s="128">
        <f t="shared" si="25"/>
        <v>3.75</v>
      </c>
      <c r="G991" s="26">
        <v>16.75</v>
      </c>
      <c r="H991" s="13"/>
      <c r="I991" s="13">
        <v>19.84</v>
      </c>
      <c r="J991" s="13">
        <v>26</v>
      </c>
      <c r="K991" s="20"/>
    </row>
    <row r="992" spans="1:13" ht="30" x14ac:dyDescent="0.25">
      <c r="A992" s="12">
        <v>31</v>
      </c>
      <c r="B992" s="52" t="s">
        <v>1327</v>
      </c>
      <c r="C992" s="53" t="s">
        <v>1376</v>
      </c>
      <c r="D992" s="55" t="s">
        <v>12</v>
      </c>
      <c r="E992" s="13">
        <v>158.55000000000001</v>
      </c>
      <c r="F992" s="128">
        <f t="shared" si="25"/>
        <v>3.48</v>
      </c>
      <c r="G992" s="26">
        <v>106.51</v>
      </c>
      <c r="H992" s="13"/>
      <c r="I992" s="13">
        <v>125.21</v>
      </c>
      <c r="J992" s="13">
        <v>164.07</v>
      </c>
      <c r="K992" s="20"/>
    </row>
    <row r="993" spans="1:13" ht="30" x14ac:dyDescent="0.25">
      <c r="A993" s="12">
        <v>32</v>
      </c>
      <c r="B993" s="52" t="s">
        <v>1328</v>
      </c>
      <c r="C993" s="53" t="s">
        <v>1377</v>
      </c>
      <c r="D993" s="55" t="s">
        <v>67</v>
      </c>
      <c r="E993" s="13">
        <v>26.23</v>
      </c>
      <c r="F993" s="128">
        <f t="shared" si="25"/>
        <v>3.55</v>
      </c>
      <c r="G993" s="26">
        <v>17.57</v>
      </c>
      <c r="H993" s="13"/>
      <c r="I993" s="13">
        <v>20.73</v>
      </c>
      <c r="J993" s="13">
        <v>27.16</v>
      </c>
      <c r="K993" s="20"/>
    </row>
    <row r="994" spans="1:13" ht="30" x14ac:dyDescent="0.25">
      <c r="A994" s="12">
        <v>33</v>
      </c>
      <c r="B994" s="52" t="s">
        <v>1329</v>
      </c>
      <c r="C994" s="53" t="s">
        <v>1378</v>
      </c>
      <c r="D994" s="55" t="s">
        <v>12</v>
      </c>
      <c r="E994" s="13">
        <v>137.38</v>
      </c>
      <c r="F994" s="128">
        <f t="shared" si="25"/>
        <v>3.65</v>
      </c>
      <c r="G994" s="26">
        <v>91.88</v>
      </c>
      <c r="H994" s="13"/>
      <c r="I994" s="13">
        <v>108.67</v>
      </c>
      <c r="J994" s="13">
        <v>142.4</v>
      </c>
      <c r="K994" s="20"/>
    </row>
    <row r="995" spans="1:13" ht="30" x14ac:dyDescent="0.25">
      <c r="A995" s="12">
        <v>34</v>
      </c>
      <c r="B995" s="52" t="s">
        <v>1404</v>
      </c>
      <c r="C995" s="53" t="s">
        <v>1379</v>
      </c>
      <c r="D995" s="55" t="s">
        <v>12</v>
      </c>
      <c r="E995" s="13">
        <v>19.02</v>
      </c>
      <c r="F995" s="128">
        <f t="shared" si="25"/>
        <v>-1.1599999999999999</v>
      </c>
      <c r="G995" s="26">
        <v>8.15</v>
      </c>
      <c r="H995" s="13">
        <v>4.76</v>
      </c>
      <c r="I995" s="13">
        <v>14.34</v>
      </c>
      <c r="J995" s="13">
        <v>18.8</v>
      </c>
      <c r="K995" s="20"/>
    </row>
    <row r="996" spans="1:13" ht="45" x14ac:dyDescent="0.25">
      <c r="A996" s="12">
        <v>35</v>
      </c>
      <c r="B996" s="52" t="s">
        <v>1404</v>
      </c>
      <c r="C996" s="53" t="s">
        <v>1380</v>
      </c>
      <c r="D996" s="55" t="s">
        <v>12</v>
      </c>
      <c r="E996" s="13">
        <v>20.92</v>
      </c>
      <c r="F996" s="128">
        <f t="shared" si="25"/>
        <v>-1.05</v>
      </c>
      <c r="G996" s="26">
        <v>9.5399999999999991</v>
      </c>
      <c r="H996" s="13">
        <v>4.76</v>
      </c>
      <c r="I996" s="13">
        <v>15.79</v>
      </c>
      <c r="J996" s="13">
        <v>20.7</v>
      </c>
      <c r="K996" s="20"/>
    </row>
    <row r="997" spans="1:13" s="20" customFormat="1" ht="30" x14ac:dyDescent="0.25">
      <c r="A997" s="12">
        <v>36</v>
      </c>
      <c r="B997" s="52" t="s">
        <v>1405</v>
      </c>
      <c r="C997" s="53" t="s">
        <v>1381</v>
      </c>
      <c r="D997" s="55" t="s">
        <v>12</v>
      </c>
      <c r="E997" s="13">
        <v>16.739999999999998</v>
      </c>
      <c r="F997" s="128">
        <f t="shared" si="25"/>
        <v>0.48</v>
      </c>
      <c r="G997" s="26">
        <v>8.15</v>
      </c>
      <c r="H997" s="13">
        <v>3.26</v>
      </c>
      <c r="I997" s="13">
        <v>12.84</v>
      </c>
      <c r="J997" s="13">
        <v>16.82</v>
      </c>
      <c r="L997"/>
    </row>
    <row r="998" spans="1:13" s="20" customFormat="1" ht="45" x14ac:dyDescent="0.25">
      <c r="A998" s="12">
        <v>37</v>
      </c>
      <c r="B998" s="52" t="s">
        <v>1405</v>
      </c>
      <c r="C998" s="53" t="s">
        <v>1382</v>
      </c>
      <c r="D998" s="55" t="s">
        <v>12</v>
      </c>
      <c r="E998" s="13">
        <v>18.64</v>
      </c>
      <c r="F998" s="128">
        <f t="shared" si="25"/>
        <v>0.43</v>
      </c>
      <c r="G998" s="26">
        <v>9.5399999999999991</v>
      </c>
      <c r="H998" s="13">
        <v>3.26</v>
      </c>
      <c r="I998" s="13">
        <v>14.29</v>
      </c>
      <c r="J998" s="13">
        <v>18.72</v>
      </c>
      <c r="L998"/>
      <c r="M998" s="47"/>
    </row>
    <row r="999" spans="1:13" s="20" customFormat="1" ht="30" x14ac:dyDescent="0.25">
      <c r="A999" s="12">
        <v>38</v>
      </c>
      <c r="B999" s="52" t="s">
        <v>1406</v>
      </c>
      <c r="C999" s="53" t="s">
        <v>1381</v>
      </c>
      <c r="D999" s="55" t="s">
        <v>12</v>
      </c>
      <c r="E999" s="13">
        <v>15.49</v>
      </c>
      <c r="F999" s="128">
        <f t="shared" si="25"/>
        <v>1.87</v>
      </c>
      <c r="G999" s="26">
        <v>8.15</v>
      </c>
      <c r="H999" s="13">
        <v>2.46</v>
      </c>
      <c r="I999" s="13">
        <v>12.04</v>
      </c>
      <c r="J999" s="13">
        <v>15.78</v>
      </c>
      <c r="L999"/>
      <c r="M999" s="47"/>
    </row>
    <row r="1000" spans="1:13" s="20" customFormat="1" ht="45" x14ac:dyDescent="0.25">
      <c r="A1000" s="12">
        <v>39</v>
      </c>
      <c r="B1000" s="52" t="s">
        <v>1406</v>
      </c>
      <c r="C1000" s="53" t="s">
        <v>1382</v>
      </c>
      <c r="D1000" s="55" t="s">
        <v>12</v>
      </c>
      <c r="E1000" s="13">
        <v>17.39</v>
      </c>
      <c r="F1000" s="128">
        <f t="shared" si="25"/>
        <v>1.67</v>
      </c>
      <c r="G1000" s="26">
        <v>9.5399999999999991</v>
      </c>
      <c r="H1000" s="13">
        <v>2.46</v>
      </c>
      <c r="I1000" s="13">
        <v>13.49</v>
      </c>
      <c r="J1000" s="13">
        <v>17.68</v>
      </c>
      <c r="L1000"/>
      <c r="M1000" s="47"/>
    </row>
    <row r="1001" spans="1:13" s="20" customFormat="1" ht="42.75" x14ac:dyDescent="0.25">
      <c r="A1001" s="12">
        <v>40</v>
      </c>
      <c r="B1001" s="52" t="s">
        <v>1761</v>
      </c>
      <c r="C1001" s="53" t="s">
        <v>1381</v>
      </c>
      <c r="D1001" s="55" t="s">
        <v>12</v>
      </c>
      <c r="E1001" s="13">
        <v>15.5</v>
      </c>
      <c r="F1001" s="128">
        <f t="shared" si="25"/>
        <v>1.94</v>
      </c>
      <c r="G1001" s="26">
        <v>8.15</v>
      </c>
      <c r="H1001" s="13">
        <v>2.48</v>
      </c>
      <c r="I1001" s="13">
        <v>12.06</v>
      </c>
      <c r="J1001" s="13">
        <v>15.8</v>
      </c>
      <c r="L1001"/>
      <c r="M1001" s="47"/>
    </row>
    <row r="1002" spans="1:13" s="20" customFormat="1" ht="45" x14ac:dyDescent="0.25">
      <c r="A1002" s="12">
        <v>41</v>
      </c>
      <c r="B1002" s="52" t="s">
        <v>1761</v>
      </c>
      <c r="C1002" s="53" t="s">
        <v>1382</v>
      </c>
      <c r="D1002" s="55" t="s">
        <v>12</v>
      </c>
      <c r="E1002" s="13">
        <v>17.399999999999999</v>
      </c>
      <c r="F1002" s="128">
        <f t="shared" si="25"/>
        <v>1.72</v>
      </c>
      <c r="G1002" s="26">
        <v>9.5399999999999991</v>
      </c>
      <c r="H1002" s="13">
        <v>2.48</v>
      </c>
      <c r="I1002" s="13">
        <v>13.51</v>
      </c>
      <c r="J1002" s="13">
        <v>17.7</v>
      </c>
      <c r="L1002"/>
    </row>
    <row r="1003" spans="1:13" s="20" customFormat="1" ht="30" x14ac:dyDescent="0.25">
      <c r="A1003" s="12">
        <v>42</v>
      </c>
      <c r="B1003" s="52" t="s">
        <v>228</v>
      </c>
      <c r="C1003" s="53" t="s">
        <v>1383</v>
      </c>
      <c r="D1003" s="55" t="s">
        <v>91</v>
      </c>
      <c r="E1003" s="13">
        <v>0.65</v>
      </c>
      <c r="F1003" s="128">
        <f t="shared" si="25"/>
        <v>4.62</v>
      </c>
      <c r="G1003" s="26">
        <v>0.44</v>
      </c>
      <c r="H1003" s="13"/>
      <c r="I1003" s="13">
        <v>0.52</v>
      </c>
      <c r="J1003" s="13">
        <v>0.68</v>
      </c>
      <c r="L1003"/>
    </row>
    <row r="1004" spans="1:13" s="20" customFormat="1" ht="30" x14ac:dyDescent="0.25">
      <c r="A1004" s="12">
        <v>43</v>
      </c>
      <c r="B1004" s="52" t="s">
        <v>1330</v>
      </c>
      <c r="C1004" s="53" t="s">
        <v>1384</v>
      </c>
      <c r="D1004" s="55" t="s">
        <v>91</v>
      </c>
      <c r="E1004" s="13">
        <v>33.4</v>
      </c>
      <c r="F1004" s="128">
        <f t="shared" si="25"/>
        <v>3.68</v>
      </c>
      <c r="G1004" s="26">
        <v>22.32</v>
      </c>
      <c r="H1004" s="13"/>
      <c r="I1004" s="13">
        <v>26.43</v>
      </c>
      <c r="J1004" s="13">
        <v>34.630000000000003</v>
      </c>
      <c r="L1004"/>
    </row>
    <row r="1005" spans="1:13" s="20" customFormat="1" ht="30" x14ac:dyDescent="0.25">
      <c r="A1005" s="12">
        <v>44</v>
      </c>
      <c r="B1005" s="52" t="s">
        <v>1331</v>
      </c>
      <c r="C1005" s="53" t="s">
        <v>1385</v>
      </c>
      <c r="D1005" s="55" t="s">
        <v>91</v>
      </c>
      <c r="E1005" s="13">
        <v>5.7</v>
      </c>
      <c r="F1005" s="128">
        <f t="shared" si="25"/>
        <v>3.68</v>
      </c>
      <c r="G1005" s="26">
        <v>3.8</v>
      </c>
      <c r="H1005" s="13"/>
      <c r="I1005" s="13">
        <v>4.51</v>
      </c>
      <c r="J1005" s="13">
        <v>5.91</v>
      </c>
      <c r="L1005"/>
    </row>
    <row r="1006" spans="1:13" ht="30" x14ac:dyDescent="0.25">
      <c r="A1006" s="12">
        <v>45</v>
      </c>
      <c r="B1006" s="52" t="s">
        <v>1332</v>
      </c>
      <c r="C1006" s="53" t="s">
        <v>1386</v>
      </c>
      <c r="D1006" s="55" t="s">
        <v>33</v>
      </c>
      <c r="E1006" s="13">
        <v>342.09</v>
      </c>
      <c r="F1006" s="128">
        <f t="shared" si="25"/>
        <v>3.69</v>
      </c>
      <c r="G1006" s="26">
        <v>228.58</v>
      </c>
      <c r="H1006" s="13"/>
      <c r="I1006" s="13">
        <v>270.69</v>
      </c>
      <c r="J1006" s="13">
        <v>354.71</v>
      </c>
      <c r="K1006" s="20"/>
    </row>
    <row r="1007" spans="1:13" ht="30" x14ac:dyDescent="0.25">
      <c r="A1007" s="12">
        <v>46</v>
      </c>
      <c r="B1007" s="52" t="s">
        <v>1333</v>
      </c>
      <c r="C1007" s="53" t="s">
        <v>1387</v>
      </c>
      <c r="D1007" s="55" t="s">
        <v>33</v>
      </c>
      <c r="E1007" s="13">
        <v>353.76</v>
      </c>
      <c r="F1007" s="128">
        <f t="shared" si="25"/>
        <v>3.97</v>
      </c>
      <c r="G1007" s="26">
        <v>234.63</v>
      </c>
      <c r="H1007" s="13"/>
      <c r="I1007" s="13">
        <v>280.68</v>
      </c>
      <c r="J1007" s="13">
        <v>367.8</v>
      </c>
      <c r="K1007" s="20"/>
    </row>
    <row r="1008" spans="1:13" ht="30" x14ac:dyDescent="0.25">
      <c r="A1008" s="12">
        <v>47</v>
      </c>
      <c r="B1008" s="52" t="s">
        <v>1334</v>
      </c>
      <c r="C1008" s="53" t="s">
        <v>1388</v>
      </c>
      <c r="D1008" s="55" t="s">
        <v>12</v>
      </c>
      <c r="E1008" s="13">
        <v>157.68</v>
      </c>
      <c r="F1008" s="128">
        <f t="shared" si="25"/>
        <v>0.09</v>
      </c>
      <c r="G1008" s="26">
        <v>89.85</v>
      </c>
      <c r="H1008" s="13">
        <v>14.03</v>
      </c>
      <c r="I1008" s="13">
        <v>120.43</v>
      </c>
      <c r="J1008" s="13">
        <v>157.82</v>
      </c>
      <c r="K1008" s="20"/>
    </row>
    <row r="1009" spans="1:11" ht="30" x14ac:dyDescent="0.25">
      <c r="A1009" s="12">
        <v>48</v>
      </c>
      <c r="B1009" s="52" t="s">
        <v>1335</v>
      </c>
      <c r="C1009" s="53" t="s">
        <v>1389</v>
      </c>
      <c r="D1009" s="55" t="s">
        <v>12</v>
      </c>
      <c r="E1009" s="13">
        <v>199.21</v>
      </c>
      <c r="F1009" s="128">
        <f t="shared" si="25"/>
        <v>-0.11</v>
      </c>
      <c r="G1009" s="26">
        <v>112.43</v>
      </c>
      <c r="H1009" s="13">
        <v>18.71</v>
      </c>
      <c r="I1009" s="13">
        <v>151.86000000000001</v>
      </c>
      <c r="J1009" s="13">
        <v>199</v>
      </c>
      <c r="K1009" s="20"/>
    </row>
    <row r="1010" spans="1:11" ht="30" x14ac:dyDescent="0.25">
      <c r="A1010" s="12">
        <v>49</v>
      </c>
      <c r="B1010" s="52" t="s">
        <v>1336</v>
      </c>
      <c r="C1010" s="53" t="s">
        <v>1390</v>
      </c>
      <c r="D1010" s="55" t="s">
        <v>12</v>
      </c>
      <c r="E1010" s="13">
        <v>21.47</v>
      </c>
      <c r="F1010" s="128">
        <f t="shared" si="25"/>
        <v>3.77</v>
      </c>
      <c r="G1010" s="26">
        <v>14.35</v>
      </c>
      <c r="H1010" s="13"/>
      <c r="I1010" s="13">
        <v>17</v>
      </c>
      <c r="J1010" s="13">
        <v>22.28</v>
      </c>
      <c r="K1010" s="20"/>
    </row>
    <row r="1011" spans="1:11" ht="30" x14ac:dyDescent="0.25">
      <c r="A1011" s="12">
        <v>50</v>
      </c>
      <c r="B1011" s="52" t="s">
        <v>228</v>
      </c>
      <c r="C1011" s="53" t="s">
        <v>1391</v>
      </c>
      <c r="D1011" s="55" t="s">
        <v>1392</v>
      </c>
      <c r="E1011" s="13">
        <v>40.94</v>
      </c>
      <c r="F1011" s="128">
        <f t="shared" si="25"/>
        <v>3.59</v>
      </c>
      <c r="G1011" s="26">
        <v>27.42</v>
      </c>
      <c r="H1011" s="13"/>
      <c r="I1011" s="13">
        <v>32.36</v>
      </c>
      <c r="J1011" s="13">
        <v>42.41</v>
      </c>
      <c r="K1011" s="20"/>
    </row>
    <row r="1012" spans="1:11" x14ac:dyDescent="0.25">
      <c r="A1012" s="12">
        <v>51</v>
      </c>
      <c r="B1012" s="52" t="s">
        <v>764</v>
      </c>
      <c r="C1012" s="52" t="s">
        <v>1393</v>
      </c>
      <c r="D1012" s="55" t="s">
        <v>33</v>
      </c>
      <c r="E1012" s="13">
        <v>31.82</v>
      </c>
      <c r="F1012" s="128">
        <f t="shared" si="25"/>
        <v>3.68</v>
      </c>
      <c r="G1012" s="26">
        <v>21.26</v>
      </c>
      <c r="H1012" s="13"/>
      <c r="I1012" s="13">
        <v>25.18</v>
      </c>
      <c r="J1012" s="13">
        <v>32.99</v>
      </c>
      <c r="K1012" s="20"/>
    </row>
    <row r="1013" spans="1:11" ht="45" x14ac:dyDescent="0.25">
      <c r="A1013" s="12">
        <v>52</v>
      </c>
      <c r="B1013" s="52" t="s">
        <v>1337</v>
      </c>
      <c r="C1013" s="53" t="s">
        <v>1394</v>
      </c>
      <c r="D1013" s="55" t="s">
        <v>81</v>
      </c>
      <c r="E1013" s="13">
        <v>39.78</v>
      </c>
      <c r="F1013" s="128">
        <f t="shared" si="25"/>
        <v>3.7</v>
      </c>
      <c r="G1013" s="26">
        <v>26.58</v>
      </c>
      <c r="H1013" s="13"/>
      <c r="I1013" s="13">
        <v>31.48</v>
      </c>
      <c r="J1013" s="13">
        <v>41.25</v>
      </c>
      <c r="K1013" s="20"/>
    </row>
    <row r="1014" spans="1:11" ht="30" x14ac:dyDescent="0.25">
      <c r="A1014" s="12">
        <v>53</v>
      </c>
      <c r="B1014" s="52" t="s">
        <v>1338</v>
      </c>
      <c r="C1014" s="53" t="s">
        <v>1395</v>
      </c>
      <c r="D1014" s="55" t="s">
        <v>81</v>
      </c>
      <c r="E1014" s="13">
        <v>45.38</v>
      </c>
      <c r="F1014" s="128">
        <f t="shared" si="25"/>
        <v>3.24</v>
      </c>
      <c r="G1014" s="26">
        <v>30.68</v>
      </c>
      <c r="H1014" s="13"/>
      <c r="I1014" s="13">
        <v>35.75</v>
      </c>
      <c r="J1014" s="13">
        <v>46.85</v>
      </c>
      <c r="K1014" s="20"/>
    </row>
    <row r="1015" spans="1:11" ht="42.75" x14ac:dyDescent="0.25">
      <c r="A1015" s="12">
        <v>54</v>
      </c>
      <c r="B1015" s="52" t="s">
        <v>704</v>
      </c>
      <c r="C1015" s="52" t="s">
        <v>1396</v>
      </c>
      <c r="D1015" s="55" t="s">
        <v>33</v>
      </c>
      <c r="E1015" s="13">
        <v>123.31</v>
      </c>
      <c r="F1015" s="128">
        <f t="shared" si="25"/>
        <v>3.69</v>
      </c>
      <c r="G1015" s="26">
        <v>82.39</v>
      </c>
      <c r="H1015" s="13"/>
      <c r="I1015" s="13">
        <v>97.57</v>
      </c>
      <c r="J1015" s="13">
        <v>127.86</v>
      </c>
      <c r="K1015" s="20"/>
    </row>
    <row r="1016" spans="1:11" ht="42.75" x14ac:dyDescent="0.25">
      <c r="A1016" s="12">
        <v>55</v>
      </c>
      <c r="B1016" s="52" t="s">
        <v>1339</v>
      </c>
      <c r="C1016" s="52" t="s">
        <v>1397</v>
      </c>
      <c r="D1016" s="55" t="s">
        <v>12</v>
      </c>
      <c r="E1016" s="13">
        <v>77.930000000000007</v>
      </c>
      <c r="F1016" s="128">
        <f t="shared" si="25"/>
        <v>3.59</v>
      </c>
      <c r="G1016" s="26">
        <v>52.2</v>
      </c>
      <c r="H1016" s="13"/>
      <c r="I1016" s="13">
        <v>61.61</v>
      </c>
      <c r="J1016" s="13">
        <v>80.73</v>
      </c>
      <c r="K1016" s="20"/>
    </row>
    <row r="1017" spans="1:11" ht="42.75" x14ac:dyDescent="0.25">
      <c r="A1017" s="12">
        <v>56</v>
      </c>
      <c r="B1017" s="52" t="s">
        <v>1340</v>
      </c>
      <c r="C1017" s="52" t="s">
        <v>1398</v>
      </c>
      <c r="D1017" s="55" t="s">
        <v>12</v>
      </c>
      <c r="E1017" s="13">
        <v>54.27</v>
      </c>
      <c r="F1017" s="128">
        <f t="shared" si="25"/>
        <v>3.7</v>
      </c>
      <c r="G1017" s="26">
        <v>36.28</v>
      </c>
      <c r="H1017" s="13"/>
      <c r="I1017" s="13">
        <v>42.95</v>
      </c>
      <c r="J1017" s="13">
        <v>56.28</v>
      </c>
      <c r="K1017" s="20"/>
    </row>
    <row r="1018" spans="1:11" ht="42.75" x14ac:dyDescent="0.25">
      <c r="A1018" s="12">
        <v>57</v>
      </c>
      <c r="B1018" s="52" t="s">
        <v>1341</v>
      </c>
      <c r="C1018" s="52" t="s">
        <v>1399</v>
      </c>
      <c r="D1018" s="55" t="s">
        <v>91</v>
      </c>
      <c r="E1018" s="13">
        <v>19.91</v>
      </c>
      <c r="F1018" s="128">
        <f t="shared" si="25"/>
        <v>3.67</v>
      </c>
      <c r="G1018" s="26">
        <v>13.3</v>
      </c>
      <c r="H1018" s="13"/>
      <c r="I1018" s="13">
        <v>15.75</v>
      </c>
      <c r="J1018" s="13">
        <v>20.64</v>
      </c>
      <c r="K1018" s="20"/>
    </row>
    <row r="1019" spans="1:11" ht="28.5" x14ac:dyDescent="0.25">
      <c r="A1019" s="12">
        <v>58</v>
      </c>
      <c r="B1019" s="52" t="s">
        <v>1342</v>
      </c>
      <c r="C1019" s="52" t="s">
        <v>1400</v>
      </c>
      <c r="D1019" s="55" t="s">
        <v>12</v>
      </c>
      <c r="E1019" s="13">
        <v>26.26</v>
      </c>
      <c r="F1019" s="128">
        <f t="shared" si="25"/>
        <v>3.69</v>
      </c>
      <c r="G1019" s="26">
        <v>17.55</v>
      </c>
      <c r="H1019" s="13"/>
      <c r="I1019" s="13">
        <v>20.78</v>
      </c>
      <c r="J1019" s="13">
        <v>27.23</v>
      </c>
      <c r="K1019" s="20"/>
    </row>
    <row r="1020" spans="1:11" x14ac:dyDescent="0.25">
      <c r="A1020" s="12">
        <v>59</v>
      </c>
      <c r="B1020" s="52" t="s">
        <v>1343</v>
      </c>
      <c r="C1020" s="52" t="s">
        <v>1401</v>
      </c>
      <c r="D1020" s="55" t="s">
        <v>70</v>
      </c>
      <c r="E1020" s="13">
        <v>4.76</v>
      </c>
      <c r="F1020" s="128">
        <f t="shared" si="25"/>
        <v>3.36</v>
      </c>
      <c r="G1020" s="26">
        <v>3.18</v>
      </c>
      <c r="H1020" s="13"/>
      <c r="I1020" s="13">
        <v>3.76</v>
      </c>
      <c r="J1020" s="13">
        <v>4.92</v>
      </c>
      <c r="K1020" s="20"/>
    </row>
    <row r="1021" spans="1:11" x14ac:dyDescent="0.25">
      <c r="A1021" s="12">
        <v>60</v>
      </c>
      <c r="B1021" s="52" t="s">
        <v>1344</v>
      </c>
      <c r="C1021" s="52" t="s">
        <v>1402</v>
      </c>
      <c r="D1021" s="55" t="s">
        <v>91</v>
      </c>
      <c r="E1021" s="13">
        <v>82.22</v>
      </c>
      <c r="F1021" s="128">
        <f t="shared" si="25"/>
        <v>3.58</v>
      </c>
      <c r="G1021" s="26">
        <v>55.1</v>
      </c>
      <c r="H1021" s="13"/>
      <c r="I1021" s="13">
        <v>64.98</v>
      </c>
      <c r="J1021" s="13">
        <v>85.16</v>
      </c>
      <c r="K1021" s="20"/>
    </row>
    <row r="1022" spans="1:11" ht="28.5" x14ac:dyDescent="0.25">
      <c r="A1022" s="12">
        <v>61</v>
      </c>
      <c r="B1022" s="52" t="s">
        <v>1345</v>
      </c>
      <c r="C1022" s="52" t="s">
        <v>1403</v>
      </c>
      <c r="D1022" s="55" t="s">
        <v>91</v>
      </c>
      <c r="E1022" s="13">
        <v>9.94</v>
      </c>
      <c r="F1022" s="128">
        <f t="shared" si="25"/>
        <v>3.72</v>
      </c>
      <c r="G1022" s="26">
        <v>6.65</v>
      </c>
      <c r="H1022" s="13"/>
      <c r="I1022" s="13">
        <v>7.87</v>
      </c>
      <c r="J1022" s="13">
        <v>10.31</v>
      </c>
      <c r="K1022" s="20"/>
    </row>
    <row r="1023" spans="1:11" ht="28.5" x14ac:dyDescent="0.25">
      <c r="A1023" s="12">
        <v>62</v>
      </c>
      <c r="B1023" s="51" t="s">
        <v>1407</v>
      </c>
      <c r="C1023" s="51" t="s">
        <v>1408</v>
      </c>
      <c r="D1023" s="150" t="s">
        <v>91</v>
      </c>
      <c r="E1023" s="13">
        <v>198.47</v>
      </c>
      <c r="F1023" s="128">
        <f t="shared" si="25"/>
        <v>0.53</v>
      </c>
      <c r="G1023" s="26">
        <v>62.08</v>
      </c>
      <c r="H1023" s="13">
        <v>80</v>
      </c>
      <c r="I1023" s="13">
        <v>152.26</v>
      </c>
      <c r="J1023" s="13">
        <v>199.52</v>
      </c>
      <c r="K1023" s="20"/>
    </row>
    <row r="1024" spans="1:11" ht="42.75" x14ac:dyDescent="0.25">
      <c r="A1024" s="12">
        <v>63</v>
      </c>
      <c r="B1024" s="12" t="s">
        <v>1409</v>
      </c>
      <c r="C1024" s="12" t="s">
        <v>1410</v>
      </c>
      <c r="D1024" s="143" t="s">
        <v>12</v>
      </c>
      <c r="E1024" s="13">
        <v>136.57</v>
      </c>
      <c r="F1024" s="128">
        <f t="shared" si="25"/>
        <v>3.49</v>
      </c>
      <c r="G1024" s="26">
        <v>91.72</v>
      </c>
      <c r="H1024" s="13"/>
      <c r="I1024" s="13">
        <v>107.85</v>
      </c>
      <c r="J1024" s="13">
        <v>141.33000000000001</v>
      </c>
      <c r="K1024" s="20"/>
    </row>
    <row r="1025" spans="1:12" ht="42.75" x14ac:dyDescent="0.25">
      <c r="A1025" s="12">
        <v>64</v>
      </c>
      <c r="B1025" s="12" t="s">
        <v>1411</v>
      </c>
      <c r="C1025" s="12" t="s">
        <v>1412</v>
      </c>
      <c r="D1025" s="143" t="s">
        <v>12</v>
      </c>
      <c r="E1025" s="13">
        <v>204.91</v>
      </c>
      <c r="F1025" s="128">
        <f t="shared" si="25"/>
        <v>3.49</v>
      </c>
      <c r="G1025" s="26">
        <v>137.62</v>
      </c>
      <c r="H1025" s="13"/>
      <c r="I1025" s="13">
        <v>161.83000000000001</v>
      </c>
      <c r="J1025" s="13">
        <v>212.06</v>
      </c>
      <c r="K1025" s="20"/>
    </row>
    <row r="1026" spans="1:12" ht="42.75" x14ac:dyDescent="0.25">
      <c r="A1026" s="12">
        <v>65</v>
      </c>
      <c r="B1026" s="12" t="s">
        <v>1413</v>
      </c>
      <c r="C1026" s="12" t="s">
        <v>1414</v>
      </c>
      <c r="D1026" s="143" t="s">
        <v>12</v>
      </c>
      <c r="E1026" s="13">
        <v>273.17</v>
      </c>
      <c r="F1026" s="128">
        <f t="shared" si="25"/>
        <v>3.49</v>
      </c>
      <c r="G1026" s="26">
        <v>183.47</v>
      </c>
      <c r="H1026" s="13"/>
      <c r="I1026" s="13">
        <v>215.74</v>
      </c>
      <c r="J1026" s="13">
        <v>282.7</v>
      </c>
      <c r="K1026" s="20"/>
    </row>
    <row r="1027" spans="1:12" s="20" customFormat="1" ht="42.75" x14ac:dyDescent="0.25">
      <c r="A1027" s="12">
        <v>66</v>
      </c>
      <c r="B1027" s="12" t="s">
        <v>1821</v>
      </c>
      <c r="C1027" s="12" t="s">
        <v>1822</v>
      </c>
      <c r="D1027" s="203" t="s">
        <v>81</v>
      </c>
      <c r="E1027" s="13">
        <v>97.98</v>
      </c>
      <c r="F1027" s="128">
        <f t="shared" ref="F1027" si="26">ROUND((J1027-E1027)/E1027*100,2)</f>
        <v>3</v>
      </c>
      <c r="G1027" s="26">
        <v>65.11</v>
      </c>
      <c r="H1027" s="13">
        <v>1.6</v>
      </c>
      <c r="I1027" s="13">
        <v>77.010000000000005</v>
      </c>
      <c r="J1027" s="13">
        <v>100.92</v>
      </c>
    </row>
    <row r="1029" spans="1:12" x14ac:dyDescent="0.25">
      <c r="A1029" s="167"/>
      <c r="B1029" s="167"/>
      <c r="C1029" s="167"/>
      <c r="D1029" s="167"/>
      <c r="E1029" s="167"/>
      <c r="F1029" s="167"/>
      <c r="G1029" s="167"/>
      <c r="H1029" s="167"/>
      <c r="I1029" s="167"/>
      <c r="J1029" s="167"/>
      <c r="K1029" s="20"/>
      <c r="L1029" s="20"/>
    </row>
    <row r="1030" spans="1:12" ht="15.75" x14ac:dyDescent="0.25">
      <c r="A1030" s="20"/>
      <c r="B1030" s="205"/>
      <c r="C1030" s="205"/>
      <c r="D1030" s="205"/>
      <c r="E1030" s="205"/>
      <c r="F1030" s="205"/>
      <c r="G1030" s="205"/>
      <c r="H1030" s="169"/>
      <c r="I1030" s="206"/>
      <c r="J1030" s="206"/>
      <c r="K1030" s="206"/>
      <c r="L1030" s="20"/>
    </row>
    <row r="1031" spans="1:12" ht="15.75" x14ac:dyDescent="0.25">
      <c r="A1031" s="20"/>
      <c r="B1031" s="205"/>
      <c r="C1031" s="205"/>
      <c r="D1031" s="205"/>
      <c r="E1031" s="205"/>
      <c r="F1031" s="205"/>
      <c r="G1031" s="205"/>
      <c r="H1031" s="169"/>
      <c r="I1031" s="206"/>
      <c r="J1031" s="206"/>
      <c r="K1031" s="206"/>
      <c r="L1031" s="20"/>
    </row>
    <row r="1032" spans="1:12" ht="15.75" x14ac:dyDescent="0.25">
      <c r="A1032" s="168"/>
      <c r="B1032" s="168"/>
      <c r="C1032" s="168"/>
      <c r="D1032" s="168"/>
      <c r="E1032" s="168"/>
      <c r="F1032" s="168"/>
      <c r="G1032" s="169"/>
      <c r="H1032" s="169"/>
      <c r="I1032" s="169"/>
      <c r="J1032" s="169"/>
      <c r="K1032" s="20"/>
      <c r="L1032" s="20"/>
    </row>
    <row r="1033" spans="1:12" ht="15.75" x14ac:dyDescent="0.25">
      <c r="A1033" s="179"/>
      <c r="B1033" s="179"/>
      <c r="C1033" s="179"/>
      <c r="D1033" s="179"/>
      <c r="E1033" s="179"/>
      <c r="F1033" s="179"/>
      <c r="G1033" s="169"/>
      <c r="H1033" s="169"/>
      <c r="I1033" s="169"/>
      <c r="J1033" s="169"/>
      <c r="K1033" s="20"/>
      <c r="L1033" s="20"/>
    </row>
    <row r="1034" spans="1:12" x14ac:dyDescent="0.25">
      <c r="A1034" s="3"/>
      <c r="B1034" s="3"/>
      <c r="C1034" s="3"/>
      <c r="D1034" s="4"/>
      <c r="E1034" s="4"/>
      <c r="F1034" s="4"/>
      <c r="G1034" s="5"/>
      <c r="H1034" s="5"/>
      <c r="I1034" s="5"/>
      <c r="J1034" s="5"/>
      <c r="K1034" s="20"/>
      <c r="L1034" s="20"/>
    </row>
    <row r="1035" spans="1:12" x14ac:dyDescent="0.25">
      <c r="A1035" s="2"/>
      <c r="K1035" s="20"/>
      <c r="L1035" s="20"/>
    </row>
    <row r="1036" spans="1:12" x14ac:dyDescent="0.25">
      <c r="K1036" s="20"/>
      <c r="L1036" s="20"/>
    </row>
    <row r="1037" spans="1:12" x14ac:dyDescent="0.25">
      <c r="D1037" s="42"/>
      <c r="E1037" s="42"/>
      <c r="F1037" s="42"/>
      <c r="G1037" s="43"/>
      <c r="H1037" s="43"/>
      <c r="I1037" s="43"/>
      <c r="J1037" s="43"/>
      <c r="K1037" s="20"/>
    </row>
    <row r="1038" spans="1:12" x14ac:dyDescent="0.25">
      <c r="A1038" s="224" t="s">
        <v>1770</v>
      </c>
      <c r="B1038" s="224"/>
      <c r="C1038" s="224"/>
      <c r="D1038" s="224"/>
      <c r="E1038" s="224"/>
      <c r="F1038" s="224"/>
      <c r="G1038" s="224"/>
      <c r="H1038" s="224"/>
      <c r="I1038" s="224"/>
      <c r="J1038" s="224"/>
      <c r="K1038" s="20"/>
    </row>
    <row r="1039" spans="1:12" x14ac:dyDescent="0.25">
      <c r="A1039" s="224" t="s">
        <v>1506</v>
      </c>
      <c r="B1039" s="224"/>
      <c r="C1039" s="224"/>
      <c r="D1039" s="224"/>
      <c r="E1039" s="224"/>
      <c r="F1039" s="224"/>
      <c r="G1039" s="224"/>
      <c r="H1039" s="224"/>
      <c r="I1039" s="224"/>
      <c r="J1039" s="224"/>
      <c r="K1039" s="20"/>
    </row>
    <row r="1040" spans="1:12" x14ac:dyDescent="0.25">
      <c r="A1040" s="224" t="s">
        <v>1507</v>
      </c>
      <c r="B1040" s="224"/>
      <c r="C1040" s="224"/>
      <c r="D1040" s="224"/>
      <c r="E1040" s="224"/>
      <c r="F1040" s="224"/>
      <c r="G1040" s="224"/>
      <c r="H1040" s="224"/>
      <c r="I1040" s="224"/>
      <c r="J1040" s="224"/>
      <c r="K1040" s="20"/>
    </row>
    <row r="1041" spans="1:12" x14ac:dyDescent="0.25">
      <c r="A1041" s="149"/>
      <c r="B1041" s="149"/>
      <c r="C1041" s="149"/>
      <c r="D1041" s="149"/>
      <c r="E1041" s="149"/>
      <c r="F1041" s="149"/>
      <c r="G1041" s="149"/>
      <c r="H1041" s="149"/>
      <c r="I1041" s="149"/>
      <c r="J1041" s="149"/>
      <c r="K1041" s="20"/>
    </row>
    <row r="1042" spans="1:12" x14ac:dyDescent="0.25">
      <c r="A1042" s="149"/>
      <c r="B1042" s="149"/>
      <c r="C1042" s="149"/>
      <c r="D1042" s="149"/>
      <c r="E1042" s="149"/>
      <c r="F1042" s="149"/>
      <c r="G1042" s="149"/>
      <c r="H1042" s="149"/>
      <c r="I1042" s="149"/>
      <c r="J1042" s="149"/>
      <c r="K1042" s="20"/>
    </row>
    <row r="1043" spans="1:12" ht="15.75" thickBot="1" x14ac:dyDescent="0.3">
      <c r="B1043" s="2" t="s">
        <v>1417</v>
      </c>
      <c r="D1043" s="42"/>
      <c r="E1043" s="42"/>
      <c r="F1043" s="42"/>
      <c r="G1043" s="43"/>
      <c r="H1043" s="43"/>
      <c r="I1043" s="43"/>
      <c r="J1043" s="43"/>
      <c r="K1043" s="20"/>
    </row>
    <row r="1044" spans="1:12" ht="15.75" thickBot="1" x14ac:dyDescent="0.3">
      <c r="A1044" s="223" t="s">
        <v>2</v>
      </c>
      <c r="B1044" s="223" t="s">
        <v>3</v>
      </c>
      <c r="C1044" s="225" t="s">
        <v>4</v>
      </c>
      <c r="D1044" s="225" t="s">
        <v>5</v>
      </c>
      <c r="E1044" s="45" t="s">
        <v>693</v>
      </c>
      <c r="F1044" s="226" t="s">
        <v>681</v>
      </c>
      <c r="G1044" s="227" t="s">
        <v>660</v>
      </c>
      <c r="H1044" s="228"/>
      <c r="I1044" s="228"/>
      <c r="J1044" s="228"/>
      <c r="K1044" s="20"/>
    </row>
    <row r="1045" spans="1:12" ht="43.5" thickBot="1" x14ac:dyDescent="0.3">
      <c r="A1045" s="223"/>
      <c r="B1045" s="223"/>
      <c r="C1045" s="225"/>
      <c r="D1045" s="225"/>
      <c r="E1045" s="147" t="s">
        <v>9</v>
      </c>
      <c r="F1045" s="226"/>
      <c r="G1045" s="146" t="s">
        <v>6</v>
      </c>
      <c r="H1045" s="147" t="s">
        <v>7</v>
      </c>
      <c r="I1045" s="147" t="s">
        <v>8</v>
      </c>
      <c r="J1045" s="147" t="s">
        <v>9</v>
      </c>
      <c r="K1045" s="20"/>
    </row>
    <row r="1046" spans="1:12" ht="42.75" x14ac:dyDescent="0.25">
      <c r="A1046" s="8">
        <v>1</v>
      </c>
      <c r="B1046" s="57" t="s">
        <v>82</v>
      </c>
      <c r="C1046" s="56" t="s">
        <v>1508</v>
      </c>
      <c r="D1046" s="201" t="s">
        <v>91</v>
      </c>
      <c r="E1046" s="32">
        <v>11.93</v>
      </c>
      <c r="F1046" s="128">
        <f>ROUND((J1046-E1046)/E1046*100,2)</f>
        <v>-21.04</v>
      </c>
      <c r="G1046" s="31">
        <v>5.18</v>
      </c>
      <c r="H1046" s="32">
        <v>0.96</v>
      </c>
      <c r="I1046" s="32">
        <v>7.19</v>
      </c>
      <c r="J1046" s="32">
        <v>9.42</v>
      </c>
      <c r="K1046" s="20"/>
    </row>
    <row r="1047" spans="1:12" ht="85.5" x14ac:dyDescent="0.25">
      <c r="A1047" s="12">
        <v>2</v>
      </c>
      <c r="B1047" s="51" t="s">
        <v>82</v>
      </c>
      <c r="C1047" s="59" t="s">
        <v>1509</v>
      </c>
      <c r="D1047" s="150" t="s">
        <v>81</v>
      </c>
      <c r="E1047" s="13">
        <v>35.630000000000003</v>
      </c>
      <c r="F1047" s="128">
        <f>ROUND((J1047-E1047)/E1047*100,2)</f>
        <v>4.13</v>
      </c>
      <c r="G1047" s="26">
        <v>23.54</v>
      </c>
      <c r="H1047" s="13"/>
      <c r="I1047" s="13">
        <v>28.31</v>
      </c>
      <c r="J1047" s="13">
        <v>37.1</v>
      </c>
      <c r="K1047" s="20"/>
    </row>
    <row r="1048" spans="1:12" s="20" customFormat="1" ht="71.25" x14ac:dyDescent="0.25">
      <c r="A1048" s="12">
        <v>3</v>
      </c>
      <c r="B1048" s="12" t="s">
        <v>82</v>
      </c>
      <c r="C1048" s="12" t="s">
        <v>1810</v>
      </c>
      <c r="D1048" s="199" t="s">
        <v>91</v>
      </c>
      <c r="E1048" s="13">
        <v>17.809999999999999</v>
      </c>
      <c r="F1048" s="128">
        <f>ROUND((J1048-E1048)/E1048*100,2)</f>
        <v>4.0999999999999996</v>
      </c>
      <c r="G1048" s="13">
        <v>11.77</v>
      </c>
      <c r="H1048" s="13"/>
      <c r="I1048" s="13">
        <v>14.15</v>
      </c>
      <c r="J1048" s="13">
        <v>18.54</v>
      </c>
    </row>
    <row r="1049" spans="1:12" x14ac:dyDescent="0.25">
      <c r="A1049" s="15"/>
      <c r="B1049" s="15"/>
      <c r="C1049" s="58"/>
      <c r="D1049" s="148"/>
      <c r="E1049" s="18"/>
      <c r="F1049" s="148"/>
      <c r="G1049" s="18"/>
      <c r="H1049" s="18"/>
      <c r="I1049" s="18"/>
      <c r="J1049" s="18"/>
      <c r="K1049" s="20"/>
    </row>
    <row r="1050" spans="1:12" x14ac:dyDescent="0.25">
      <c r="A1050" s="180"/>
      <c r="B1050" s="180"/>
      <c r="C1050" s="180"/>
      <c r="D1050" s="180"/>
      <c r="E1050" s="180"/>
      <c r="F1050" s="180"/>
      <c r="G1050" s="180"/>
      <c r="H1050" s="180"/>
      <c r="I1050" s="180"/>
      <c r="J1050" s="180"/>
      <c r="K1050" s="20"/>
      <c r="L1050" s="20"/>
    </row>
    <row r="1051" spans="1:12" ht="15.75" x14ac:dyDescent="0.25">
      <c r="A1051" s="20"/>
      <c r="B1051" s="205"/>
      <c r="C1051" s="205"/>
      <c r="D1051" s="205"/>
      <c r="E1051" s="205"/>
      <c r="F1051" s="205"/>
      <c r="G1051" s="205"/>
      <c r="H1051" s="169"/>
      <c r="I1051" s="206"/>
      <c r="J1051" s="206"/>
      <c r="K1051" s="206"/>
      <c r="L1051" s="20"/>
    </row>
    <row r="1052" spans="1:12" ht="15.75" x14ac:dyDescent="0.25">
      <c r="A1052" s="20"/>
      <c r="B1052" s="205"/>
      <c r="C1052" s="205"/>
      <c r="D1052" s="205"/>
      <c r="E1052" s="205"/>
      <c r="F1052" s="205"/>
      <c r="G1052" s="205"/>
      <c r="H1052" s="169"/>
      <c r="I1052" s="206"/>
      <c r="J1052" s="206"/>
      <c r="K1052" s="206"/>
      <c r="L1052" s="20"/>
    </row>
    <row r="1053" spans="1:12" ht="15.75" x14ac:dyDescent="0.25">
      <c r="A1053" s="179"/>
      <c r="B1053" s="179"/>
      <c r="C1053" s="179"/>
      <c r="D1053" s="179"/>
      <c r="E1053" s="179"/>
      <c r="F1053" s="179"/>
      <c r="G1053" s="169"/>
      <c r="H1053" s="169"/>
      <c r="I1053" s="169"/>
      <c r="J1053" s="169"/>
      <c r="K1053" s="20"/>
      <c r="L1053" s="20"/>
    </row>
    <row r="1054" spans="1:12" ht="15.75" x14ac:dyDescent="0.25">
      <c r="A1054" s="179"/>
      <c r="B1054" s="179"/>
      <c r="C1054" s="179"/>
      <c r="D1054" s="179"/>
      <c r="E1054" s="179"/>
      <c r="F1054" s="179"/>
      <c r="G1054" s="169"/>
      <c r="H1054" s="169"/>
      <c r="I1054" s="169"/>
      <c r="J1054" s="169"/>
      <c r="K1054" s="20"/>
      <c r="L1054" s="20"/>
    </row>
    <row r="1055" spans="1:12" x14ac:dyDescent="0.25">
      <c r="A1055" s="15"/>
      <c r="B1055" s="15"/>
      <c r="C1055" s="58"/>
      <c r="D1055" s="178"/>
      <c r="E1055" s="18"/>
      <c r="F1055" s="178"/>
      <c r="G1055" s="18"/>
      <c r="H1055" s="18"/>
      <c r="I1055" s="18"/>
      <c r="J1055" s="18"/>
      <c r="K1055" s="20"/>
      <c r="L1055" s="20"/>
    </row>
    <row r="1056" spans="1:12" x14ac:dyDescent="0.25">
      <c r="A1056" s="3"/>
      <c r="B1056" s="3"/>
      <c r="C1056" s="3"/>
      <c r="D1056" s="4"/>
      <c r="E1056" s="4"/>
      <c r="F1056" s="136"/>
      <c r="G1056" s="5"/>
      <c r="H1056" s="5"/>
      <c r="I1056" s="5"/>
      <c r="J1056" s="5"/>
      <c r="K1056" s="20"/>
      <c r="L1056" s="20"/>
    </row>
    <row r="1057" spans="1:13" x14ac:dyDescent="0.25">
      <c r="A1057" s="2"/>
      <c r="K1057" s="20"/>
      <c r="L1057" s="20"/>
    </row>
    <row r="1058" spans="1:13" x14ac:dyDescent="0.25">
      <c r="K1058" s="20"/>
      <c r="L1058" s="20"/>
    </row>
    <row r="1059" spans="1:13" x14ac:dyDescent="0.25">
      <c r="D1059" s="42"/>
      <c r="E1059" s="42"/>
      <c r="F1059" s="42"/>
      <c r="G1059" s="43"/>
      <c r="H1059" s="43"/>
      <c r="I1059" s="43"/>
      <c r="J1059" s="43"/>
      <c r="K1059" s="20"/>
    </row>
    <row r="1060" spans="1:13" x14ac:dyDescent="0.25">
      <c r="A1060" s="224" t="s">
        <v>1770</v>
      </c>
      <c r="B1060" s="224"/>
      <c r="C1060" s="224"/>
      <c r="D1060" s="224"/>
      <c r="E1060" s="224"/>
      <c r="F1060" s="224"/>
      <c r="G1060" s="224"/>
      <c r="H1060" s="224"/>
      <c r="I1060" s="224"/>
      <c r="J1060" s="224"/>
      <c r="K1060" s="20"/>
    </row>
    <row r="1061" spans="1:13" x14ac:dyDescent="0.25">
      <c r="A1061" s="224" t="s">
        <v>1747</v>
      </c>
      <c r="B1061" s="224"/>
      <c r="C1061" s="224"/>
      <c r="D1061" s="224"/>
      <c r="E1061" s="224"/>
      <c r="F1061" s="224"/>
      <c r="G1061" s="224"/>
      <c r="H1061" s="224"/>
      <c r="I1061" s="224"/>
      <c r="J1061" s="224"/>
      <c r="K1061" s="20"/>
    </row>
    <row r="1062" spans="1:13" x14ac:dyDescent="0.25">
      <c r="A1062" s="224"/>
      <c r="B1062" s="224"/>
      <c r="C1062" s="224"/>
      <c r="D1062" s="224"/>
      <c r="E1062" s="224"/>
      <c r="F1062" s="224"/>
      <c r="G1062" s="224"/>
      <c r="H1062" s="224"/>
      <c r="I1062" s="224"/>
      <c r="J1062" s="224"/>
      <c r="K1062" s="20"/>
    </row>
    <row r="1063" spans="1:13" x14ac:dyDescent="0.25">
      <c r="A1063" s="149"/>
      <c r="B1063" s="149"/>
      <c r="C1063" s="149"/>
      <c r="D1063" s="149"/>
      <c r="E1063" s="149"/>
      <c r="F1063" s="149"/>
      <c r="G1063" s="149"/>
      <c r="H1063" s="149"/>
      <c r="I1063" s="149"/>
      <c r="J1063" s="149"/>
      <c r="K1063" s="20"/>
    </row>
    <row r="1064" spans="1:13" ht="15.75" thickBot="1" x14ac:dyDescent="0.3">
      <c r="B1064" s="2" t="s">
        <v>661</v>
      </c>
      <c r="D1064" s="42"/>
      <c r="E1064" s="42"/>
      <c r="F1064" s="42"/>
      <c r="G1064" s="43"/>
      <c r="H1064" s="43"/>
      <c r="I1064" s="43"/>
      <c r="J1064" s="43"/>
      <c r="K1064" s="20"/>
    </row>
    <row r="1065" spans="1:13" s="20" customFormat="1" ht="15.75" thickBot="1" x14ac:dyDescent="0.3">
      <c r="A1065" s="223" t="s">
        <v>2</v>
      </c>
      <c r="B1065" s="223" t="s">
        <v>3</v>
      </c>
      <c r="C1065" s="225" t="s">
        <v>4</v>
      </c>
      <c r="D1065" s="225" t="s">
        <v>5</v>
      </c>
      <c r="E1065" s="45" t="s">
        <v>693</v>
      </c>
      <c r="F1065" s="226" t="s">
        <v>681</v>
      </c>
      <c r="G1065" s="227" t="s">
        <v>660</v>
      </c>
      <c r="H1065" s="228"/>
      <c r="I1065" s="228"/>
      <c r="J1065" s="228"/>
      <c r="L1065"/>
    </row>
    <row r="1066" spans="1:13" s="20" customFormat="1" ht="42.75" x14ac:dyDescent="0.25">
      <c r="A1066" s="231"/>
      <c r="B1066" s="231"/>
      <c r="C1066" s="236"/>
      <c r="D1066" s="236"/>
      <c r="E1066" s="60" t="s">
        <v>9</v>
      </c>
      <c r="F1066" s="234"/>
      <c r="G1066" s="61" t="s">
        <v>6</v>
      </c>
      <c r="H1066" s="60" t="s">
        <v>7</v>
      </c>
      <c r="I1066" s="60" t="s">
        <v>8</v>
      </c>
      <c r="J1066" s="60" t="s">
        <v>9</v>
      </c>
      <c r="L1066"/>
      <c r="M1066" s="47"/>
    </row>
    <row r="1067" spans="1:13" s="20" customFormat="1" x14ac:dyDescent="0.25">
      <c r="A1067" s="144"/>
      <c r="B1067" s="277" t="s">
        <v>1548</v>
      </c>
      <c r="C1067" s="277"/>
      <c r="D1067" s="64"/>
      <c r="E1067" s="65"/>
      <c r="F1067" s="66"/>
      <c r="G1067" s="65"/>
      <c r="H1067" s="65"/>
      <c r="I1067" s="65"/>
      <c r="J1067" s="141"/>
      <c r="L1067"/>
      <c r="M1067" s="47"/>
    </row>
    <row r="1068" spans="1:13" s="20" customFormat="1" ht="28.5" x14ac:dyDescent="0.25">
      <c r="A1068" s="62">
        <v>1</v>
      </c>
      <c r="B1068" s="69" t="s">
        <v>82</v>
      </c>
      <c r="C1068" s="70" t="s">
        <v>1512</v>
      </c>
      <c r="D1068" s="69" t="s">
        <v>757</v>
      </c>
      <c r="E1068" s="32">
        <v>9.7899999999999991</v>
      </c>
      <c r="F1068" s="131">
        <f>ROUND((J1068-E1068)/E1068*100,2)</f>
        <v>-0.41</v>
      </c>
      <c r="G1068" s="31">
        <v>3.76</v>
      </c>
      <c r="H1068" s="32">
        <v>2.93</v>
      </c>
      <c r="I1068" s="32">
        <v>7.44</v>
      </c>
      <c r="J1068" s="32">
        <v>9.75</v>
      </c>
      <c r="L1068"/>
      <c r="M1068" s="47"/>
    </row>
    <row r="1069" spans="1:13" s="20" customFormat="1" ht="28.5" x14ac:dyDescent="0.25">
      <c r="A1069" s="12">
        <v>2</v>
      </c>
      <c r="B1069" s="24" t="s">
        <v>82</v>
      </c>
      <c r="C1069" s="71" t="s">
        <v>1513</v>
      </c>
      <c r="D1069" s="24" t="s">
        <v>757</v>
      </c>
      <c r="E1069" s="13">
        <v>8.31</v>
      </c>
      <c r="F1069" s="131">
        <f t="shared" ref="F1069:F1107" si="27">ROUND((J1069-E1069)/E1069*100,2)</f>
        <v>-3.97</v>
      </c>
      <c r="G1069" s="26">
        <v>1.41</v>
      </c>
      <c r="H1069" s="13">
        <v>4.3899999999999997</v>
      </c>
      <c r="I1069" s="13">
        <v>6.09</v>
      </c>
      <c r="J1069" s="13">
        <v>7.98</v>
      </c>
      <c r="L1069"/>
    </row>
    <row r="1070" spans="1:13" s="20" customFormat="1" ht="42.75" x14ac:dyDescent="0.25">
      <c r="A1070" s="12">
        <v>3</v>
      </c>
      <c r="B1070" s="24" t="s">
        <v>82</v>
      </c>
      <c r="C1070" s="71" t="s">
        <v>1514</v>
      </c>
      <c r="D1070" s="24" t="s">
        <v>757</v>
      </c>
      <c r="E1070" s="13">
        <v>16.600000000000001</v>
      </c>
      <c r="F1070" s="131">
        <f t="shared" si="27"/>
        <v>-3.86</v>
      </c>
      <c r="G1070" s="26">
        <v>2.82</v>
      </c>
      <c r="H1070" s="13">
        <v>8.7899999999999991</v>
      </c>
      <c r="I1070" s="13">
        <v>12.18</v>
      </c>
      <c r="J1070" s="13">
        <v>15.96</v>
      </c>
      <c r="L1070"/>
    </row>
    <row r="1071" spans="1:13" s="20" customFormat="1" x14ac:dyDescent="0.25">
      <c r="A1071" s="12">
        <v>4</v>
      </c>
      <c r="B1071" s="24" t="s">
        <v>82</v>
      </c>
      <c r="C1071" s="71" t="s">
        <v>1515</v>
      </c>
      <c r="D1071" s="24" t="s">
        <v>757</v>
      </c>
      <c r="E1071" s="13">
        <v>16.600000000000001</v>
      </c>
      <c r="F1071" s="131">
        <f t="shared" si="27"/>
        <v>-3.86</v>
      </c>
      <c r="G1071" s="26">
        <v>2.82</v>
      </c>
      <c r="H1071" s="13">
        <v>8.7899999999999991</v>
      </c>
      <c r="I1071" s="13">
        <v>12.18</v>
      </c>
      <c r="J1071" s="13">
        <v>15.96</v>
      </c>
      <c r="L1071"/>
    </row>
    <row r="1072" spans="1:13" ht="28.5" x14ac:dyDescent="0.25">
      <c r="A1072" s="12">
        <v>5</v>
      </c>
      <c r="B1072" s="24" t="s">
        <v>82</v>
      </c>
      <c r="C1072" s="71" t="s">
        <v>1516</v>
      </c>
      <c r="D1072" s="24" t="s">
        <v>757</v>
      </c>
      <c r="E1072" s="13">
        <v>1.39</v>
      </c>
      <c r="F1072" s="131">
        <f t="shared" si="27"/>
        <v>-4.32</v>
      </c>
      <c r="G1072" s="26">
        <v>0.24</v>
      </c>
      <c r="H1072" s="13">
        <v>0.73</v>
      </c>
      <c r="I1072" s="13">
        <v>1.02</v>
      </c>
      <c r="J1072" s="13">
        <v>1.33</v>
      </c>
      <c r="K1072" s="20"/>
    </row>
    <row r="1073" spans="1:11" ht="28.5" x14ac:dyDescent="0.25">
      <c r="A1073" s="12">
        <v>6</v>
      </c>
      <c r="B1073" s="24" t="s">
        <v>82</v>
      </c>
      <c r="C1073" s="71" t="s">
        <v>248</v>
      </c>
      <c r="D1073" s="24" t="s">
        <v>42</v>
      </c>
      <c r="E1073" s="13">
        <v>53.46</v>
      </c>
      <c r="F1073" s="131">
        <f t="shared" si="27"/>
        <v>4.0999999999999996</v>
      </c>
      <c r="G1073" s="26">
        <v>35.32</v>
      </c>
      <c r="H1073" s="13"/>
      <c r="I1073" s="13">
        <v>42.47</v>
      </c>
      <c r="J1073" s="13">
        <v>55.65</v>
      </c>
      <c r="K1073" s="20"/>
    </row>
    <row r="1074" spans="1:11" ht="28.5" x14ac:dyDescent="0.25">
      <c r="A1074" s="12">
        <v>7</v>
      </c>
      <c r="B1074" s="24" t="s">
        <v>82</v>
      </c>
      <c r="C1074" s="71" t="s">
        <v>250</v>
      </c>
      <c r="D1074" s="24" t="s">
        <v>42</v>
      </c>
      <c r="E1074" s="13">
        <v>102.97</v>
      </c>
      <c r="F1074" s="131">
        <f t="shared" si="27"/>
        <v>4.13</v>
      </c>
      <c r="G1074" s="26">
        <v>68.040000000000006</v>
      </c>
      <c r="H1074" s="13"/>
      <c r="I1074" s="13">
        <v>81.819999999999993</v>
      </c>
      <c r="J1074" s="13">
        <v>107.22</v>
      </c>
      <c r="K1074" s="20"/>
    </row>
    <row r="1075" spans="1:11" ht="28.5" x14ac:dyDescent="0.25">
      <c r="A1075" s="12">
        <v>8</v>
      </c>
      <c r="B1075" s="24" t="s">
        <v>223</v>
      </c>
      <c r="C1075" s="71" t="s">
        <v>258</v>
      </c>
      <c r="D1075" s="24" t="s">
        <v>1517</v>
      </c>
      <c r="E1075" s="13">
        <v>33.5</v>
      </c>
      <c r="F1075" s="131">
        <f t="shared" si="27"/>
        <v>4.09</v>
      </c>
      <c r="G1075" s="26">
        <v>22.13</v>
      </c>
      <c r="H1075" s="13"/>
      <c r="I1075" s="13">
        <v>26.61</v>
      </c>
      <c r="J1075" s="13">
        <v>34.869999999999997</v>
      </c>
      <c r="K1075" s="20"/>
    </row>
    <row r="1076" spans="1:11" ht="28.5" x14ac:dyDescent="0.25">
      <c r="A1076" s="12">
        <v>9</v>
      </c>
      <c r="B1076" s="24" t="s">
        <v>223</v>
      </c>
      <c r="C1076" s="71" t="s">
        <v>1518</v>
      </c>
      <c r="D1076" s="24" t="s">
        <v>33</v>
      </c>
      <c r="E1076" s="13">
        <v>23.72</v>
      </c>
      <c r="F1076" s="131">
        <f t="shared" si="27"/>
        <v>4.13</v>
      </c>
      <c r="G1076" s="26">
        <v>15.68</v>
      </c>
      <c r="H1076" s="13"/>
      <c r="I1076" s="13">
        <v>18.850000000000001</v>
      </c>
      <c r="J1076" s="13">
        <v>24.7</v>
      </c>
      <c r="K1076" s="20"/>
    </row>
    <row r="1077" spans="1:11" ht="42.75" x14ac:dyDescent="0.25">
      <c r="A1077" s="12">
        <v>10</v>
      </c>
      <c r="B1077" s="72" t="s">
        <v>1510</v>
      </c>
      <c r="C1077" s="71" t="s">
        <v>1519</v>
      </c>
      <c r="D1077" s="24" t="s">
        <v>757</v>
      </c>
      <c r="E1077" s="13">
        <v>23.37</v>
      </c>
      <c r="F1077" s="131">
        <f t="shared" si="27"/>
        <v>4.1500000000000004</v>
      </c>
      <c r="G1077" s="26">
        <v>15.44</v>
      </c>
      <c r="H1077" s="13"/>
      <c r="I1077" s="13">
        <v>18.57</v>
      </c>
      <c r="J1077" s="13">
        <v>24.34</v>
      </c>
      <c r="K1077" s="20"/>
    </row>
    <row r="1078" spans="1:11" ht="28.5" x14ac:dyDescent="0.25">
      <c r="A1078" s="12">
        <v>11</v>
      </c>
      <c r="B1078" s="73" t="s">
        <v>314</v>
      </c>
      <c r="C1078" s="71" t="s">
        <v>315</v>
      </c>
      <c r="D1078" s="24" t="s">
        <v>316</v>
      </c>
      <c r="E1078" s="13">
        <v>80.14</v>
      </c>
      <c r="F1078" s="131">
        <f t="shared" si="27"/>
        <v>-3.12</v>
      </c>
      <c r="G1078" s="26">
        <v>15.44</v>
      </c>
      <c r="H1078" s="13">
        <v>40.68</v>
      </c>
      <c r="I1078" s="13">
        <v>59.25</v>
      </c>
      <c r="J1078" s="13">
        <v>77.64</v>
      </c>
      <c r="K1078" s="20"/>
    </row>
    <row r="1079" spans="1:11" x14ac:dyDescent="0.25">
      <c r="A1079" s="12">
        <v>12</v>
      </c>
      <c r="B1079" s="24" t="s">
        <v>82</v>
      </c>
      <c r="C1079" s="71" t="s">
        <v>1520</v>
      </c>
      <c r="D1079" s="24" t="s">
        <v>757</v>
      </c>
      <c r="E1079" s="13">
        <v>34.229999999999997</v>
      </c>
      <c r="F1079" s="131">
        <f t="shared" si="27"/>
        <v>4.1500000000000004</v>
      </c>
      <c r="G1079" s="26">
        <v>22.62</v>
      </c>
      <c r="H1079" s="13"/>
      <c r="I1079" s="13">
        <v>27.2</v>
      </c>
      <c r="J1079" s="13">
        <v>35.65</v>
      </c>
      <c r="K1079" s="20"/>
    </row>
    <row r="1080" spans="1:11" ht="28.5" x14ac:dyDescent="0.25">
      <c r="A1080" s="12">
        <v>13</v>
      </c>
      <c r="B1080" s="24" t="s">
        <v>82</v>
      </c>
      <c r="C1080" s="71" t="s">
        <v>1521</v>
      </c>
      <c r="D1080" s="24" t="s">
        <v>757</v>
      </c>
      <c r="E1080" s="13">
        <v>67.7</v>
      </c>
      <c r="F1080" s="131">
        <f t="shared" si="27"/>
        <v>4.12</v>
      </c>
      <c r="G1080" s="26">
        <v>44.73</v>
      </c>
      <c r="H1080" s="13"/>
      <c r="I1080" s="13">
        <v>53.79</v>
      </c>
      <c r="J1080" s="13">
        <v>70.489999999999995</v>
      </c>
      <c r="K1080" s="20"/>
    </row>
    <row r="1081" spans="1:11" x14ac:dyDescent="0.25">
      <c r="A1081" s="12">
        <v>14</v>
      </c>
      <c r="B1081" s="24" t="s">
        <v>82</v>
      </c>
      <c r="C1081" s="71" t="s">
        <v>1522</v>
      </c>
      <c r="D1081" s="24" t="s">
        <v>757</v>
      </c>
      <c r="E1081" s="13">
        <v>9.6999999999999993</v>
      </c>
      <c r="F1081" s="131">
        <f t="shared" si="27"/>
        <v>-4.0199999999999996</v>
      </c>
      <c r="G1081" s="26">
        <v>1.65</v>
      </c>
      <c r="H1081" s="13">
        <v>5.13</v>
      </c>
      <c r="I1081" s="13">
        <v>7.11</v>
      </c>
      <c r="J1081" s="13">
        <v>9.31</v>
      </c>
      <c r="K1081" s="20"/>
    </row>
    <row r="1082" spans="1:11" ht="28.5" x14ac:dyDescent="0.25">
      <c r="A1082" s="12">
        <v>15</v>
      </c>
      <c r="B1082" s="24" t="s">
        <v>82</v>
      </c>
      <c r="C1082" s="71" t="s">
        <v>1523</v>
      </c>
      <c r="D1082" s="24" t="s">
        <v>757</v>
      </c>
      <c r="E1082" s="13">
        <v>17.059999999999999</v>
      </c>
      <c r="F1082" s="131">
        <f t="shared" si="27"/>
        <v>4.16</v>
      </c>
      <c r="G1082" s="26">
        <v>11.28</v>
      </c>
      <c r="H1082" s="13"/>
      <c r="I1082" s="13">
        <v>13.56</v>
      </c>
      <c r="J1082" s="13">
        <v>17.77</v>
      </c>
      <c r="K1082" s="20"/>
    </row>
    <row r="1083" spans="1:11" ht="28.5" x14ac:dyDescent="0.25">
      <c r="A1083" s="12">
        <v>16</v>
      </c>
      <c r="B1083" s="24" t="s">
        <v>82</v>
      </c>
      <c r="C1083" s="71" t="s">
        <v>1524</v>
      </c>
      <c r="D1083" s="24" t="s">
        <v>757</v>
      </c>
      <c r="E1083" s="13">
        <v>5.54</v>
      </c>
      <c r="F1083" s="131">
        <f t="shared" si="27"/>
        <v>-3.97</v>
      </c>
      <c r="G1083" s="26">
        <v>0.94</v>
      </c>
      <c r="H1083" s="13">
        <v>2.93</v>
      </c>
      <c r="I1083" s="13">
        <v>4.0599999999999996</v>
      </c>
      <c r="J1083" s="13">
        <v>5.32</v>
      </c>
      <c r="K1083" s="20"/>
    </row>
    <row r="1084" spans="1:11" ht="42.75" x14ac:dyDescent="0.25">
      <c r="A1084" s="12">
        <v>17</v>
      </c>
      <c r="B1084" s="24" t="s">
        <v>82</v>
      </c>
      <c r="C1084" s="71" t="s">
        <v>1525</v>
      </c>
      <c r="D1084" s="24" t="s">
        <v>757</v>
      </c>
      <c r="E1084" s="13">
        <v>17.059999999999999</v>
      </c>
      <c r="F1084" s="131">
        <f t="shared" si="27"/>
        <v>4.16</v>
      </c>
      <c r="G1084" s="26">
        <v>11.28</v>
      </c>
      <c r="H1084" s="13"/>
      <c r="I1084" s="13">
        <v>13.56</v>
      </c>
      <c r="J1084" s="13">
        <v>17.77</v>
      </c>
      <c r="K1084" s="20"/>
    </row>
    <row r="1085" spans="1:11" ht="57" x14ac:dyDescent="0.25">
      <c r="A1085" s="12">
        <v>18</v>
      </c>
      <c r="B1085" s="24" t="s">
        <v>82</v>
      </c>
      <c r="C1085" s="71" t="s">
        <v>1526</v>
      </c>
      <c r="D1085" s="24" t="s">
        <v>757</v>
      </c>
      <c r="E1085" s="13">
        <v>0.68</v>
      </c>
      <c r="F1085" s="131">
        <f t="shared" si="27"/>
        <v>-1.47</v>
      </c>
      <c r="G1085" s="26">
        <v>0.12</v>
      </c>
      <c r="H1085" s="13">
        <v>0.37</v>
      </c>
      <c r="I1085" s="13">
        <v>0.51</v>
      </c>
      <c r="J1085" s="13">
        <v>0.67</v>
      </c>
      <c r="K1085" s="20"/>
    </row>
    <row r="1086" spans="1:11" ht="57" x14ac:dyDescent="0.25">
      <c r="A1086" s="12">
        <v>19</v>
      </c>
      <c r="B1086" s="24" t="s">
        <v>1511</v>
      </c>
      <c r="C1086" s="71" t="s">
        <v>1527</v>
      </c>
      <c r="D1086" s="24" t="s">
        <v>81</v>
      </c>
      <c r="E1086" s="13">
        <v>35.630000000000003</v>
      </c>
      <c r="F1086" s="131">
        <f t="shared" si="27"/>
        <v>4.13</v>
      </c>
      <c r="G1086" s="26">
        <v>23.54</v>
      </c>
      <c r="H1086" s="13"/>
      <c r="I1086" s="13">
        <v>28.31</v>
      </c>
      <c r="J1086" s="13">
        <v>37.1</v>
      </c>
      <c r="K1086" s="20"/>
    </row>
    <row r="1087" spans="1:11" ht="71.25" x14ac:dyDescent="0.25">
      <c r="A1087" s="12">
        <v>20</v>
      </c>
      <c r="B1087" s="24" t="s">
        <v>1511</v>
      </c>
      <c r="C1087" s="71" t="s">
        <v>1528</v>
      </c>
      <c r="D1087" s="24" t="s">
        <v>81</v>
      </c>
      <c r="E1087" s="13">
        <v>35.630000000000003</v>
      </c>
      <c r="F1087" s="131">
        <f t="shared" si="27"/>
        <v>4.13</v>
      </c>
      <c r="G1087" s="26">
        <v>23.54</v>
      </c>
      <c r="H1087" s="13"/>
      <c r="I1087" s="13">
        <v>28.31</v>
      </c>
      <c r="J1087" s="13">
        <v>37.1</v>
      </c>
      <c r="K1087" s="20"/>
    </row>
    <row r="1088" spans="1:11" ht="57" x14ac:dyDescent="0.25">
      <c r="A1088" s="12">
        <v>21</v>
      </c>
      <c r="B1088" s="24" t="s">
        <v>1511</v>
      </c>
      <c r="C1088" s="71" t="s">
        <v>1529</v>
      </c>
      <c r="D1088" s="24" t="s">
        <v>81</v>
      </c>
      <c r="E1088" s="13">
        <v>35.630000000000003</v>
      </c>
      <c r="F1088" s="131">
        <f t="shared" si="27"/>
        <v>4.13</v>
      </c>
      <c r="G1088" s="26">
        <v>23.54</v>
      </c>
      <c r="H1088" s="13"/>
      <c r="I1088" s="13">
        <v>28.31</v>
      </c>
      <c r="J1088" s="13">
        <v>37.1</v>
      </c>
      <c r="K1088" s="20"/>
    </row>
    <row r="1089" spans="1:12" ht="42.75" x14ac:dyDescent="0.25">
      <c r="A1089" s="12">
        <v>22</v>
      </c>
      <c r="B1089" s="24" t="s">
        <v>1511</v>
      </c>
      <c r="C1089" s="71" t="s">
        <v>1530</v>
      </c>
      <c r="D1089" s="24" t="s">
        <v>81</v>
      </c>
      <c r="E1089" s="13">
        <v>35.630000000000003</v>
      </c>
      <c r="F1089" s="131">
        <f t="shared" si="27"/>
        <v>4.13</v>
      </c>
      <c r="G1089" s="26">
        <v>23.54</v>
      </c>
      <c r="H1089" s="13"/>
      <c r="I1089" s="13">
        <v>28.31</v>
      </c>
      <c r="J1089" s="13">
        <v>37.1</v>
      </c>
      <c r="K1089" s="20"/>
    </row>
    <row r="1090" spans="1:12" x14ac:dyDescent="0.25">
      <c r="A1090" s="12">
        <v>23</v>
      </c>
      <c r="B1090" s="24" t="s">
        <v>82</v>
      </c>
      <c r="C1090" s="71" t="s">
        <v>1531</v>
      </c>
      <c r="D1090" s="24" t="s">
        <v>757</v>
      </c>
      <c r="E1090" s="13">
        <v>4.16</v>
      </c>
      <c r="F1090" s="131">
        <f t="shared" si="27"/>
        <v>-3.85</v>
      </c>
      <c r="G1090" s="26">
        <v>0.71</v>
      </c>
      <c r="H1090" s="13">
        <v>2.2000000000000002</v>
      </c>
      <c r="I1090" s="13">
        <v>3.05</v>
      </c>
      <c r="J1090" s="13">
        <v>4</v>
      </c>
      <c r="K1090" s="20"/>
    </row>
    <row r="1091" spans="1:12" ht="42.75" x14ac:dyDescent="0.25">
      <c r="A1091" s="12">
        <v>24</v>
      </c>
      <c r="B1091" s="24" t="s">
        <v>82</v>
      </c>
      <c r="C1091" s="71" t="s">
        <v>1532</v>
      </c>
      <c r="D1091" s="24" t="s">
        <v>757</v>
      </c>
      <c r="E1091" s="13">
        <v>14.97</v>
      </c>
      <c r="F1091" s="131">
        <f t="shared" si="27"/>
        <v>4.1399999999999997</v>
      </c>
      <c r="G1091" s="26">
        <v>9.9</v>
      </c>
      <c r="H1091" s="13"/>
      <c r="I1091" s="13">
        <v>11.9</v>
      </c>
      <c r="J1091" s="13">
        <v>15.59</v>
      </c>
      <c r="K1091" s="20"/>
    </row>
    <row r="1092" spans="1:12" ht="28.5" x14ac:dyDescent="0.25">
      <c r="A1092" s="12">
        <v>25</v>
      </c>
      <c r="B1092" s="24" t="s">
        <v>290</v>
      </c>
      <c r="C1092" s="71" t="s">
        <v>1533</v>
      </c>
      <c r="D1092" s="24" t="s">
        <v>12</v>
      </c>
      <c r="E1092" s="13">
        <v>6.76</v>
      </c>
      <c r="F1092" s="131">
        <f t="shared" si="27"/>
        <v>4.29</v>
      </c>
      <c r="G1092" s="26">
        <v>4.47</v>
      </c>
      <c r="H1092" s="13"/>
      <c r="I1092" s="13">
        <v>5.38</v>
      </c>
      <c r="J1092" s="13">
        <v>7.05</v>
      </c>
      <c r="K1092" s="20"/>
    </row>
    <row r="1093" spans="1:12" ht="28.5" x14ac:dyDescent="0.25">
      <c r="A1093" s="12">
        <v>26</v>
      </c>
      <c r="B1093" s="24" t="s">
        <v>292</v>
      </c>
      <c r="C1093" s="71" t="s">
        <v>1534</v>
      </c>
      <c r="D1093" s="24" t="s">
        <v>12</v>
      </c>
      <c r="E1093" s="13">
        <v>9.6300000000000008</v>
      </c>
      <c r="F1093" s="131">
        <f t="shared" si="27"/>
        <v>4.1500000000000004</v>
      </c>
      <c r="G1093" s="26">
        <v>6.36</v>
      </c>
      <c r="H1093" s="13"/>
      <c r="I1093" s="13">
        <v>7.65</v>
      </c>
      <c r="J1093" s="13">
        <v>10.029999999999999</v>
      </c>
      <c r="K1093" s="20"/>
    </row>
    <row r="1094" spans="1:12" ht="28.5" x14ac:dyDescent="0.25">
      <c r="A1094" s="12">
        <v>27</v>
      </c>
      <c r="B1094" s="24" t="s">
        <v>294</v>
      </c>
      <c r="C1094" s="71" t="s">
        <v>1535</v>
      </c>
      <c r="D1094" s="24" t="s">
        <v>12</v>
      </c>
      <c r="E1094" s="13">
        <v>12.47</v>
      </c>
      <c r="F1094" s="131">
        <f t="shared" si="27"/>
        <v>4.17</v>
      </c>
      <c r="G1094" s="26">
        <v>8.24</v>
      </c>
      <c r="H1094" s="13"/>
      <c r="I1094" s="13">
        <v>9.91</v>
      </c>
      <c r="J1094" s="13">
        <v>12.99</v>
      </c>
      <c r="K1094" s="20"/>
    </row>
    <row r="1095" spans="1:12" ht="28.5" x14ac:dyDescent="0.25">
      <c r="A1095" s="12">
        <v>28</v>
      </c>
      <c r="B1095" s="24" t="s">
        <v>296</v>
      </c>
      <c r="C1095" s="71" t="s">
        <v>1536</v>
      </c>
      <c r="D1095" s="24" t="s">
        <v>12</v>
      </c>
      <c r="E1095" s="13">
        <v>9.98</v>
      </c>
      <c r="F1095" s="131">
        <f t="shared" si="27"/>
        <v>4.21</v>
      </c>
      <c r="G1095" s="26">
        <v>6.59</v>
      </c>
      <c r="H1095" s="13"/>
      <c r="I1095" s="13">
        <v>7.93</v>
      </c>
      <c r="J1095" s="13">
        <v>10.4</v>
      </c>
      <c r="K1095" s="20"/>
    </row>
    <row r="1096" spans="1:12" ht="28.5" x14ac:dyDescent="0.25">
      <c r="A1096" s="12">
        <v>29</v>
      </c>
      <c r="B1096" s="24" t="s">
        <v>298</v>
      </c>
      <c r="C1096" s="71" t="s">
        <v>1537</v>
      </c>
      <c r="D1096" s="24" t="s">
        <v>12</v>
      </c>
      <c r="E1096" s="13">
        <v>14.62</v>
      </c>
      <c r="F1096" s="131">
        <f t="shared" si="27"/>
        <v>4.04</v>
      </c>
      <c r="G1096" s="26">
        <v>9.65</v>
      </c>
      <c r="H1096" s="13"/>
      <c r="I1096" s="13">
        <v>11.61</v>
      </c>
      <c r="J1096" s="13">
        <v>15.21</v>
      </c>
      <c r="K1096" s="20"/>
    </row>
    <row r="1097" spans="1:12" ht="28.5" x14ac:dyDescent="0.25">
      <c r="A1097" s="12">
        <v>30</v>
      </c>
      <c r="B1097" s="24" t="s">
        <v>300</v>
      </c>
      <c r="C1097" s="71" t="s">
        <v>1538</v>
      </c>
      <c r="D1097" s="24" t="s">
        <v>12</v>
      </c>
      <c r="E1097" s="13">
        <v>19.600000000000001</v>
      </c>
      <c r="F1097" s="131">
        <f t="shared" si="27"/>
        <v>4.08</v>
      </c>
      <c r="G1097" s="26">
        <v>12.95</v>
      </c>
      <c r="H1097" s="13"/>
      <c r="I1097" s="13">
        <v>15.57</v>
      </c>
      <c r="J1097" s="13">
        <v>20.399999999999999</v>
      </c>
      <c r="K1097" s="20"/>
    </row>
    <row r="1098" spans="1:12" ht="28.5" x14ac:dyDescent="0.25">
      <c r="A1098" s="12">
        <v>31</v>
      </c>
      <c r="B1098" s="24" t="s">
        <v>302</v>
      </c>
      <c r="C1098" s="71" t="s">
        <v>1539</v>
      </c>
      <c r="D1098" s="24" t="s">
        <v>12</v>
      </c>
      <c r="E1098" s="13">
        <v>3.92</v>
      </c>
      <c r="F1098" s="131">
        <f t="shared" si="27"/>
        <v>3.83</v>
      </c>
      <c r="G1098" s="26">
        <v>2.59</v>
      </c>
      <c r="H1098" s="13"/>
      <c r="I1098" s="13">
        <v>3.11</v>
      </c>
      <c r="J1098" s="13">
        <v>4.07</v>
      </c>
      <c r="K1098" s="20"/>
    </row>
    <row r="1099" spans="1:12" ht="28.5" x14ac:dyDescent="0.25">
      <c r="A1099" s="12">
        <v>32</v>
      </c>
      <c r="B1099" s="24" t="s">
        <v>304</v>
      </c>
      <c r="C1099" s="71" t="s">
        <v>1540</v>
      </c>
      <c r="D1099" s="24" t="s">
        <v>12</v>
      </c>
      <c r="E1099" s="13">
        <v>4.63</v>
      </c>
      <c r="F1099" s="131">
        <f t="shared" si="27"/>
        <v>4.0999999999999996</v>
      </c>
      <c r="G1099" s="26">
        <v>3.06</v>
      </c>
      <c r="H1099" s="13"/>
      <c r="I1099" s="13">
        <v>3.68</v>
      </c>
      <c r="J1099" s="13">
        <v>4.82</v>
      </c>
      <c r="K1099" s="20"/>
    </row>
    <row r="1100" spans="1:12" ht="28.5" x14ac:dyDescent="0.25">
      <c r="A1100" s="12">
        <v>33</v>
      </c>
      <c r="B1100" s="24" t="s">
        <v>306</v>
      </c>
      <c r="C1100" s="71" t="s">
        <v>1541</v>
      </c>
      <c r="D1100" s="24" t="s">
        <v>12</v>
      </c>
      <c r="E1100" s="13">
        <v>4.99</v>
      </c>
      <c r="F1100" s="131">
        <f t="shared" si="27"/>
        <v>4.21</v>
      </c>
      <c r="G1100" s="26">
        <v>3.3</v>
      </c>
      <c r="H1100" s="13"/>
      <c r="I1100" s="13">
        <v>3.97</v>
      </c>
      <c r="J1100" s="13">
        <v>5.2</v>
      </c>
      <c r="K1100" s="20"/>
    </row>
    <row r="1101" spans="1:12" ht="28.5" x14ac:dyDescent="0.25">
      <c r="A1101" s="12">
        <v>34</v>
      </c>
      <c r="B1101" s="24" t="s">
        <v>308</v>
      </c>
      <c r="C1101" s="71" t="s">
        <v>1542</v>
      </c>
      <c r="D1101" s="24" t="s">
        <v>12</v>
      </c>
      <c r="E1101" s="13">
        <v>6.43</v>
      </c>
      <c r="F1101" s="131">
        <f t="shared" si="27"/>
        <v>3.89</v>
      </c>
      <c r="G1101" s="26">
        <v>4.24</v>
      </c>
      <c r="H1101" s="13"/>
      <c r="I1101" s="13">
        <v>5.0999999999999996</v>
      </c>
      <c r="J1101" s="13">
        <v>6.68</v>
      </c>
      <c r="K1101" s="20"/>
    </row>
    <row r="1102" spans="1:12" x14ac:dyDescent="0.25">
      <c r="A1102" s="12">
        <v>35</v>
      </c>
      <c r="B1102" s="24" t="s">
        <v>310</v>
      </c>
      <c r="C1102" s="71" t="s">
        <v>1543</v>
      </c>
      <c r="D1102" s="24" t="s">
        <v>757</v>
      </c>
      <c r="E1102" s="13">
        <v>171.72</v>
      </c>
      <c r="F1102" s="131">
        <f t="shared" si="27"/>
        <v>4.12</v>
      </c>
      <c r="G1102" s="26">
        <v>113.46</v>
      </c>
      <c r="H1102" s="13"/>
      <c r="I1102" s="13">
        <v>136.44</v>
      </c>
      <c r="J1102" s="13">
        <v>178.79</v>
      </c>
      <c r="K1102" s="20"/>
    </row>
    <row r="1103" spans="1:12" s="20" customFormat="1" ht="57" x14ac:dyDescent="0.25">
      <c r="A1103" s="197"/>
      <c r="B1103" s="24" t="s">
        <v>82</v>
      </c>
      <c r="C1103" s="71" t="s">
        <v>1544</v>
      </c>
      <c r="D1103" s="24" t="s">
        <v>757</v>
      </c>
      <c r="E1103" s="13">
        <v>14.26</v>
      </c>
      <c r="F1103" s="131">
        <f t="shared" si="27"/>
        <v>4.1399999999999997</v>
      </c>
      <c r="G1103" s="26">
        <v>9.42</v>
      </c>
      <c r="H1103" s="13"/>
      <c r="I1103" s="13">
        <v>11.33</v>
      </c>
      <c r="J1103" s="13">
        <v>14.85</v>
      </c>
      <c r="L1103"/>
    </row>
    <row r="1104" spans="1:12" ht="28.5" x14ac:dyDescent="0.25">
      <c r="A1104" s="12"/>
      <c r="B1104" s="24" t="s">
        <v>82</v>
      </c>
      <c r="C1104" s="71" t="s">
        <v>493</v>
      </c>
      <c r="D1104" s="24" t="s">
        <v>757</v>
      </c>
      <c r="E1104" s="13">
        <v>19.88</v>
      </c>
      <c r="F1104" s="131">
        <f t="shared" si="27"/>
        <v>3.67</v>
      </c>
      <c r="G1104" s="26">
        <v>13.28</v>
      </c>
      <c r="H1104" s="13"/>
      <c r="I1104" s="13">
        <v>15.73</v>
      </c>
      <c r="J1104" s="13">
        <v>20.61</v>
      </c>
      <c r="K1104" s="20"/>
    </row>
    <row r="1105" spans="1:12" ht="28.5" x14ac:dyDescent="0.25">
      <c r="A1105" s="12"/>
      <c r="B1105" s="24" t="s">
        <v>82</v>
      </c>
      <c r="C1105" s="71" t="s">
        <v>496</v>
      </c>
      <c r="D1105" s="24" t="s">
        <v>316</v>
      </c>
      <c r="E1105" s="13">
        <v>2.85</v>
      </c>
      <c r="F1105" s="131">
        <f t="shared" si="27"/>
        <v>3.86</v>
      </c>
      <c r="G1105" s="26">
        <v>1.88</v>
      </c>
      <c r="H1105" s="13"/>
      <c r="I1105" s="13">
        <v>2.2599999999999998</v>
      </c>
      <c r="J1105" s="13">
        <v>2.96</v>
      </c>
      <c r="K1105" s="20"/>
    </row>
    <row r="1106" spans="1:12" ht="57" x14ac:dyDescent="0.25">
      <c r="A1106" s="12"/>
      <c r="B1106" s="24" t="s">
        <v>82</v>
      </c>
      <c r="C1106" s="71" t="s">
        <v>1545</v>
      </c>
      <c r="D1106" s="24" t="s">
        <v>757</v>
      </c>
      <c r="E1106" s="13">
        <v>4.2699999999999996</v>
      </c>
      <c r="F1106" s="131">
        <f t="shared" si="27"/>
        <v>3.98</v>
      </c>
      <c r="G1106" s="26">
        <v>2.82</v>
      </c>
      <c r="H1106" s="13"/>
      <c r="I1106" s="13">
        <v>3.39</v>
      </c>
      <c r="J1106" s="13">
        <v>4.4400000000000004</v>
      </c>
      <c r="K1106" s="20"/>
    </row>
    <row r="1107" spans="1:12" ht="28.5" x14ac:dyDescent="0.25">
      <c r="A1107" s="12"/>
      <c r="B1107" s="24" t="s">
        <v>82</v>
      </c>
      <c r="C1107" s="71" t="s">
        <v>1546</v>
      </c>
      <c r="D1107" s="24" t="s">
        <v>1547</v>
      </c>
      <c r="E1107" s="13">
        <v>1.52</v>
      </c>
      <c r="F1107" s="131">
        <f t="shared" si="27"/>
        <v>4.6100000000000003</v>
      </c>
      <c r="G1107" s="26">
        <v>1.01</v>
      </c>
      <c r="H1107" s="13"/>
      <c r="I1107" s="13">
        <v>1.21</v>
      </c>
      <c r="J1107" s="13">
        <v>1.59</v>
      </c>
      <c r="K1107" s="20"/>
    </row>
    <row r="1108" spans="1:12" x14ac:dyDescent="0.25">
      <c r="A1108" s="67"/>
      <c r="B1108" s="278" t="s">
        <v>1553</v>
      </c>
      <c r="C1108" s="278"/>
      <c r="D1108" s="74"/>
      <c r="E1108" s="75"/>
      <c r="F1108" s="63"/>
      <c r="G1108" s="68"/>
      <c r="H1108" s="68"/>
      <c r="I1108" s="68"/>
      <c r="J1108" s="26"/>
      <c r="K1108" s="20"/>
    </row>
    <row r="1109" spans="1:12" ht="28.5" x14ac:dyDescent="0.25">
      <c r="A1109" s="12">
        <v>36</v>
      </c>
      <c r="B1109" s="24" t="s">
        <v>704</v>
      </c>
      <c r="C1109" s="71" t="s">
        <v>705</v>
      </c>
      <c r="D1109" s="24" t="s">
        <v>33</v>
      </c>
      <c r="E1109" s="13">
        <v>110.44</v>
      </c>
      <c r="F1109" s="129">
        <f>ROUND((J1109-E1109)/E1109*100,2)</f>
        <v>4.12</v>
      </c>
      <c r="G1109" s="26">
        <v>72.97</v>
      </c>
      <c r="H1109" s="13"/>
      <c r="I1109" s="13">
        <v>87.75</v>
      </c>
      <c r="J1109" s="13">
        <v>114.99</v>
      </c>
      <c r="K1109" s="20"/>
    </row>
    <row r="1110" spans="1:12" x14ac:dyDescent="0.25">
      <c r="A1110" s="12">
        <v>37</v>
      </c>
      <c r="B1110" s="24" t="s">
        <v>764</v>
      </c>
      <c r="C1110" s="71" t="s">
        <v>765</v>
      </c>
      <c r="D1110" s="24" t="s">
        <v>33</v>
      </c>
      <c r="E1110" s="13">
        <v>28.49</v>
      </c>
      <c r="F1110" s="129">
        <f t="shared" ref="F1110:F1114" si="28">ROUND((J1110-E1110)/E1110*100,2)</f>
        <v>4.1100000000000003</v>
      </c>
      <c r="G1110" s="26">
        <v>18.829999999999998</v>
      </c>
      <c r="H1110" s="13"/>
      <c r="I1110" s="13">
        <v>22.64</v>
      </c>
      <c r="J1110" s="13">
        <v>29.66</v>
      </c>
      <c r="K1110" s="20"/>
    </row>
    <row r="1111" spans="1:12" ht="28.5" x14ac:dyDescent="0.25">
      <c r="A1111" s="12">
        <v>38</v>
      </c>
      <c r="B1111" s="24" t="s">
        <v>1549</v>
      </c>
      <c r="C1111" s="71" t="s">
        <v>794</v>
      </c>
      <c r="D1111" s="24" t="s">
        <v>70</v>
      </c>
      <c r="E1111" s="13">
        <v>105.67</v>
      </c>
      <c r="F1111" s="129">
        <f t="shared" si="28"/>
        <v>3.56</v>
      </c>
      <c r="G1111" s="26">
        <v>70.86</v>
      </c>
      <c r="H1111" s="13"/>
      <c r="I1111" s="13">
        <v>83.51</v>
      </c>
      <c r="J1111" s="13">
        <v>109.43</v>
      </c>
      <c r="K1111" s="20"/>
    </row>
    <row r="1112" spans="1:12" ht="28.5" x14ac:dyDescent="0.25">
      <c r="A1112" s="12">
        <v>39</v>
      </c>
      <c r="B1112" s="24" t="s">
        <v>1248</v>
      </c>
      <c r="C1112" s="71" t="s">
        <v>1550</v>
      </c>
      <c r="D1112" s="24" t="s">
        <v>91</v>
      </c>
      <c r="E1112" s="13">
        <v>112.88</v>
      </c>
      <c r="F1112" s="129">
        <f t="shared" si="28"/>
        <v>3.56</v>
      </c>
      <c r="G1112" s="26">
        <v>75.67</v>
      </c>
      <c r="H1112" s="13"/>
      <c r="I1112" s="13">
        <v>89.21</v>
      </c>
      <c r="J1112" s="13">
        <v>116.9</v>
      </c>
      <c r="K1112" s="20"/>
    </row>
    <row r="1113" spans="1:12" ht="28.5" x14ac:dyDescent="0.25">
      <c r="A1113" s="12">
        <v>40</v>
      </c>
      <c r="B1113" s="24" t="s">
        <v>1551</v>
      </c>
      <c r="C1113" s="71" t="s">
        <v>1247</v>
      </c>
      <c r="D1113" s="24" t="s">
        <v>91</v>
      </c>
      <c r="E1113" s="13">
        <v>112.88</v>
      </c>
      <c r="F1113" s="129">
        <f t="shared" si="28"/>
        <v>3.56</v>
      </c>
      <c r="G1113" s="26">
        <v>75.67</v>
      </c>
      <c r="H1113" s="13"/>
      <c r="I1113" s="13">
        <v>89.21</v>
      </c>
      <c r="J1113" s="13">
        <v>116.9</v>
      </c>
      <c r="K1113" s="20"/>
    </row>
    <row r="1114" spans="1:12" ht="28.5" x14ac:dyDescent="0.25">
      <c r="A1114" s="12">
        <v>41</v>
      </c>
      <c r="B1114" s="24" t="s">
        <v>815</v>
      </c>
      <c r="C1114" s="71" t="s">
        <v>1552</v>
      </c>
      <c r="D1114" s="24" t="s">
        <v>91</v>
      </c>
      <c r="E1114" s="13">
        <v>47.61</v>
      </c>
      <c r="F1114" s="129">
        <f t="shared" si="28"/>
        <v>3.53</v>
      </c>
      <c r="G1114" s="26">
        <v>31.95</v>
      </c>
      <c r="H1114" s="13"/>
      <c r="I1114" s="13">
        <v>37.61</v>
      </c>
      <c r="J1114" s="13">
        <v>49.29</v>
      </c>
      <c r="K1114" s="20"/>
    </row>
    <row r="1116" spans="1:12" x14ac:dyDescent="0.25">
      <c r="A1116" s="177"/>
      <c r="B1116" s="177"/>
      <c r="C1116" s="177"/>
      <c r="D1116" s="177"/>
      <c r="E1116" s="177"/>
      <c r="F1116" s="177"/>
      <c r="G1116" s="177"/>
      <c r="H1116" s="177"/>
      <c r="I1116" s="177"/>
      <c r="J1116" s="177"/>
      <c r="K1116" s="20"/>
      <c r="L1116" s="20"/>
    </row>
    <row r="1117" spans="1:12" ht="15.75" x14ac:dyDescent="0.25">
      <c r="A1117" s="20"/>
      <c r="B1117" s="205"/>
      <c r="C1117" s="205"/>
      <c r="D1117" s="205"/>
      <c r="E1117" s="205"/>
      <c r="F1117" s="205"/>
      <c r="G1117" s="205"/>
      <c r="H1117" s="169"/>
      <c r="I1117" s="206"/>
      <c r="J1117" s="206"/>
      <c r="K1117" s="206"/>
      <c r="L1117" s="20"/>
    </row>
    <row r="1118" spans="1:12" ht="15.75" x14ac:dyDescent="0.25">
      <c r="A1118" s="20"/>
      <c r="B1118" s="205"/>
      <c r="C1118" s="205"/>
      <c r="D1118" s="205"/>
      <c r="E1118" s="205"/>
      <c r="F1118" s="205"/>
      <c r="G1118" s="205"/>
      <c r="H1118" s="169"/>
      <c r="I1118" s="206"/>
      <c r="J1118" s="206"/>
      <c r="K1118" s="206"/>
      <c r="L1118" s="20"/>
    </row>
    <row r="1119" spans="1:12" ht="15.75" x14ac:dyDescent="0.25">
      <c r="A1119" s="176"/>
      <c r="B1119" s="176"/>
      <c r="C1119" s="176"/>
      <c r="D1119" s="176"/>
      <c r="E1119" s="176"/>
      <c r="F1119" s="176"/>
      <c r="G1119" s="169"/>
      <c r="H1119" s="169"/>
      <c r="I1119" s="169"/>
      <c r="J1119" s="169"/>
      <c r="K1119" s="20"/>
      <c r="L1119" s="20"/>
    </row>
    <row r="1120" spans="1:12" x14ac:dyDescent="0.25">
      <c r="K1120" s="20"/>
      <c r="L1120" s="20"/>
    </row>
    <row r="1121" spans="1:13" x14ac:dyDescent="0.25">
      <c r="K1121" s="20"/>
      <c r="L1121" s="20"/>
    </row>
    <row r="1122" spans="1:13" x14ac:dyDescent="0.25">
      <c r="A1122" s="2"/>
      <c r="K1122" s="20"/>
      <c r="L1122" s="20"/>
    </row>
    <row r="1124" spans="1:13" x14ac:dyDescent="0.25">
      <c r="D1124" s="42"/>
      <c r="E1124" s="42"/>
      <c r="F1124" s="42"/>
      <c r="G1124" s="43"/>
      <c r="H1124" s="43"/>
      <c r="I1124" s="43"/>
      <c r="J1124" s="43"/>
      <c r="K1124" s="20"/>
    </row>
    <row r="1125" spans="1:13" x14ac:dyDescent="0.25">
      <c r="A1125" s="224" t="s">
        <v>1770</v>
      </c>
      <c r="B1125" s="224"/>
      <c r="C1125" s="224"/>
      <c r="D1125" s="224"/>
      <c r="E1125" s="224"/>
      <c r="F1125" s="224"/>
      <c r="G1125" s="224"/>
      <c r="H1125" s="224"/>
      <c r="I1125" s="224"/>
      <c r="J1125" s="224"/>
      <c r="K1125" s="20"/>
    </row>
    <row r="1126" spans="1:13" x14ac:dyDescent="0.25">
      <c r="A1126" s="224" t="s">
        <v>1504</v>
      </c>
      <c r="B1126" s="224"/>
      <c r="C1126" s="224"/>
      <c r="D1126" s="224"/>
      <c r="E1126" s="224"/>
      <c r="F1126" s="224"/>
      <c r="G1126" s="224"/>
      <c r="H1126" s="224"/>
      <c r="I1126" s="224"/>
      <c r="J1126" s="224"/>
      <c r="K1126" s="20"/>
    </row>
    <row r="1127" spans="1:13" x14ac:dyDescent="0.25">
      <c r="A1127" s="224" t="s">
        <v>1505</v>
      </c>
      <c r="B1127" s="224"/>
      <c r="C1127" s="224"/>
      <c r="D1127" s="224"/>
      <c r="E1127" s="224"/>
      <c r="F1127" s="224"/>
      <c r="G1127" s="224"/>
      <c r="H1127" s="224"/>
      <c r="I1127" s="224"/>
      <c r="J1127" s="224"/>
      <c r="K1127" s="20"/>
    </row>
    <row r="1128" spans="1:13" x14ac:dyDescent="0.25">
      <c r="A1128" s="149"/>
      <c r="B1128" s="149"/>
      <c r="C1128" s="149"/>
      <c r="D1128" s="149"/>
      <c r="E1128" s="149"/>
      <c r="F1128" s="149"/>
      <c r="G1128" s="149"/>
      <c r="H1128" s="149"/>
      <c r="I1128" s="149"/>
      <c r="J1128" s="149"/>
      <c r="K1128" s="20"/>
    </row>
    <row r="1129" spans="1:13" x14ac:dyDescent="0.25">
      <c r="A1129" s="149"/>
      <c r="B1129" s="149"/>
      <c r="C1129" s="149"/>
      <c r="D1129" s="149"/>
      <c r="E1129" s="149"/>
      <c r="F1129" s="149"/>
      <c r="G1129" s="149"/>
      <c r="H1129" s="149"/>
      <c r="I1129" s="149"/>
      <c r="J1129" s="149"/>
      <c r="K1129" s="20"/>
    </row>
    <row r="1130" spans="1:13" s="20" customFormat="1" ht="15.75" thickBot="1" x14ac:dyDescent="0.3">
      <c r="A1130" s="1"/>
      <c r="B1130" s="2" t="s">
        <v>1417</v>
      </c>
      <c r="C1130" s="1"/>
      <c r="D1130" s="42"/>
      <c r="E1130" s="42"/>
      <c r="F1130" s="42"/>
      <c r="G1130" s="43"/>
      <c r="H1130" s="43"/>
      <c r="I1130" s="43"/>
      <c r="J1130" s="43"/>
      <c r="L1130"/>
    </row>
    <row r="1131" spans="1:13" s="20" customFormat="1" ht="15.75" thickBot="1" x14ac:dyDescent="0.3">
      <c r="A1131" s="223" t="s">
        <v>2</v>
      </c>
      <c r="B1131" s="223" t="s">
        <v>3</v>
      </c>
      <c r="C1131" s="225" t="s">
        <v>4</v>
      </c>
      <c r="D1131" s="225" t="s">
        <v>5</v>
      </c>
      <c r="E1131" s="45" t="s">
        <v>693</v>
      </c>
      <c r="F1131" s="226" t="s">
        <v>681</v>
      </c>
      <c r="G1131" s="227" t="s">
        <v>660</v>
      </c>
      <c r="H1131" s="228"/>
      <c r="I1131" s="228"/>
      <c r="J1131" s="228"/>
      <c r="L1131"/>
    </row>
    <row r="1132" spans="1:13" s="20" customFormat="1" ht="43.5" thickBot="1" x14ac:dyDescent="0.3">
      <c r="A1132" s="223"/>
      <c r="B1132" s="223"/>
      <c r="C1132" s="225"/>
      <c r="D1132" s="225"/>
      <c r="E1132" s="147" t="s">
        <v>9</v>
      </c>
      <c r="F1132" s="226"/>
      <c r="G1132" s="146" t="s">
        <v>6</v>
      </c>
      <c r="H1132" s="147" t="s">
        <v>7</v>
      </c>
      <c r="I1132" s="147" t="s">
        <v>8</v>
      </c>
      <c r="J1132" s="147" t="s">
        <v>9</v>
      </c>
      <c r="L1132"/>
      <c r="M1132" s="47"/>
    </row>
    <row r="1133" spans="1:13" s="20" customFormat="1" ht="85.5" x14ac:dyDescent="0.25">
      <c r="A1133" s="8">
        <v>1</v>
      </c>
      <c r="B1133" s="166" t="s">
        <v>1418</v>
      </c>
      <c r="C1133" s="83" t="s">
        <v>1448</v>
      </c>
      <c r="D1133" s="165" t="s">
        <v>12</v>
      </c>
      <c r="E1133" s="32">
        <v>59.18</v>
      </c>
      <c r="F1133" s="128">
        <f>ROUND((J1133-E1133)/E1133*100,2)</f>
        <v>3.28</v>
      </c>
      <c r="G1133" s="31">
        <v>39.96</v>
      </c>
      <c r="H1133" s="32"/>
      <c r="I1133" s="32">
        <v>46.64</v>
      </c>
      <c r="J1133" s="32">
        <v>61.12</v>
      </c>
      <c r="L1133"/>
      <c r="M1133" s="47"/>
    </row>
    <row r="1134" spans="1:13" s="20" customFormat="1" ht="42.75" x14ac:dyDescent="0.25">
      <c r="A1134" s="12">
        <v>2</v>
      </c>
      <c r="B1134" s="51" t="s">
        <v>1419</v>
      </c>
      <c r="C1134" s="51" t="s">
        <v>1420</v>
      </c>
      <c r="D1134" s="160" t="s">
        <v>12</v>
      </c>
      <c r="E1134" s="13">
        <v>40.93</v>
      </c>
      <c r="F1134" s="128">
        <f t="shared" ref="F1134:F1179" si="29">ROUND((J1134-E1134)/E1134*100,2)</f>
        <v>3.13</v>
      </c>
      <c r="G1134" s="26">
        <v>27.4</v>
      </c>
      <c r="H1134" s="13">
        <v>0.25</v>
      </c>
      <c r="I1134" s="13">
        <v>32.21</v>
      </c>
      <c r="J1134" s="13">
        <v>42.21</v>
      </c>
      <c r="L1134"/>
      <c r="M1134" s="47"/>
    </row>
    <row r="1135" spans="1:13" s="20" customFormat="1" ht="42.75" x14ac:dyDescent="0.25">
      <c r="A1135" s="12">
        <v>3</v>
      </c>
      <c r="B1135" s="12" t="s">
        <v>1421</v>
      </c>
      <c r="C1135" s="12" t="s">
        <v>1422</v>
      </c>
      <c r="D1135" s="143" t="s">
        <v>12</v>
      </c>
      <c r="E1135" s="13">
        <v>37.020000000000003</v>
      </c>
      <c r="F1135" s="128">
        <f t="shared" si="29"/>
        <v>3.46</v>
      </c>
      <c r="G1135" s="26">
        <v>24.55</v>
      </c>
      <c r="H1135" s="13">
        <v>0.25</v>
      </c>
      <c r="I1135" s="13">
        <v>29.23</v>
      </c>
      <c r="J1135" s="13">
        <v>38.299999999999997</v>
      </c>
      <c r="L1135"/>
      <c r="M1135" s="47"/>
    </row>
    <row r="1136" spans="1:13" s="20" customFormat="1" ht="114.75" x14ac:dyDescent="0.25">
      <c r="A1136" s="12">
        <v>4</v>
      </c>
      <c r="B1136" s="12" t="s">
        <v>1449</v>
      </c>
      <c r="C1136" s="12" t="s">
        <v>1495</v>
      </c>
      <c r="D1136" s="143" t="s">
        <v>12</v>
      </c>
      <c r="E1136" s="13">
        <v>18.399999999999999</v>
      </c>
      <c r="F1136" s="128">
        <f t="shared" si="29"/>
        <v>3.42</v>
      </c>
      <c r="G1136" s="26">
        <v>11.79</v>
      </c>
      <c r="H1136" s="13">
        <v>0.53</v>
      </c>
      <c r="I1136" s="13">
        <v>14.52</v>
      </c>
      <c r="J1136" s="13">
        <v>19.03</v>
      </c>
      <c r="L1136"/>
      <c r="M1136" s="47"/>
    </row>
    <row r="1137" spans="1:12" s="20" customFormat="1" ht="129" x14ac:dyDescent="0.25">
      <c r="A1137" s="12">
        <v>5</v>
      </c>
      <c r="B1137" s="12" t="s">
        <v>1450</v>
      </c>
      <c r="C1137" s="12" t="s">
        <v>1496</v>
      </c>
      <c r="D1137" s="143" t="s">
        <v>12</v>
      </c>
      <c r="E1137" s="13">
        <v>18.399999999999999</v>
      </c>
      <c r="F1137" s="128">
        <f t="shared" si="29"/>
        <v>3.42</v>
      </c>
      <c r="G1137" s="26">
        <v>11.79</v>
      </c>
      <c r="H1137" s="13">
        <v>0.53</v>
      </c>
      <c r="I1137" s="13">
        <v>14.52</v>
      </c>
      <c r="J1137" s="13">
        <v>19.03</v>
      </c>
      <c r="L1137"/>
    </row>
    <row r="1138" spans="1:12" s="20" customFormat="1" ht="28.5" x14ac:dyDescent="0.25">
      <c r="A1138" s="12">
        <v>6</v>
      </c>
      <c r="B1138" s="12" t="s">
        <v>1451</v>
      </c>
      <c r="C1138" s="12" t="s">
        <v>1423</v>
      </c>
      <c r="D1138" s="143" t="s">
        <v>12</v>
      </c>
      <c r="E1138" s="13">
        <v>35.229999999999997</v>
      </c>
      <c r="F1138" s="128">
        <f t="shared" si="29"/>
        <v>3.55</v>
      </c>
      <c r="G1138" s="26">
        <v>23.6</v>
      </c>
      <c r="H1138" s="13"/>
      <c r="I1138" s="13">
        <v>27.84</v>
      </c>
      <c r="J1138" s="13">
        <v>36.479999999999997</v>
      </c>
      <c r="L1138"/>
    </row>
    <row r="1139" spans="1:12" s="20" customFormat="1" ht="28.5" x14ac:dyDescent="0.25">
      <c r="A1139" s="12">
        <v>7</v>
      </c>
      <c r="B1139" s="12" t="s">
        <v>1424</v>
      </c>
      <c r="C1139" s="12" t="s">
        <v>1452</v>
      </c>
      <c r="D1139" s="143" t="s">
        <v>12</v>
      </c>
      <c r="E1139" s="13">
        <v>37.340000000000003</v>
      </c>
      <c r="F1139" s="128">
        <f t="shared" si="29"/>
        <v>3.43</v>
      </c>
      <c r="G1139" s="26">
        <v>24.78</v>
      </c>
      <c r="H1139" s="13">
        <v>0.25</v>
      </c>
      <c r="I1139" s="13">
        <v>29.47</v>
      </c>
      <c r="J1139" s="13">
        <v>38.619999999999997</v>
      </c>
      <c r="L1139"/>
    </row>
    <row r="1140" spans="1:12" s="20" customFormat="1" ht="42.75" x14ac:dyDescent="0.25">
      <c r="A1140" s="12">
        <v>8</v>
      </c>
      <c r="B1140" s="12" t="s">
        <v>1429</v>
      </c>
      <c r="C1140" s="12" t="s">
        <v>1453</v>
      </c>
      <c r="D1140" s="143" t="s">
        <v>33</v>
      </c>
      <c r="E1140" s="121">
        <v>58.44</v>
      </c>
      <c r="F1140" s="128">
        <f t="shared" si="29"/>
        <v>14.56</v>
      </c>
      <c r="G1140" s="26">
        <v>7.72</v>
      </c>
      <c r="H1140" s="121">
        <v>41.88</v>
      </c>
      <c r="I1140" s="121">
        <v>51.09</v>
      </c>
      <c r="J1140" s="121">
        <v>66.95</v>
      </c>
      <c r="L1140"/>
    </row>
    <row r="1141" spans="1:12" ht="71.25" x14ac:dyDescent="0.25">
      <c r="A1141" s="12">
        <v>9</v>
      </c>
      <c r="B1141" s="12" t="s">
        <v>1445</v>
      </c>
      <c r="C1141" s="12" t="s">
        <v>1502</v>
      </c>
      <c r="D1141" s="143" t="s">
        <v>33</v>
      </c>
      <c r="E1141" s="121">
        <v>58.12</v>
      </c>
      <c r="F1141" s="128">
        <f t="shared" si="29"/>
        <v>15.45</v>
      </c>
      <c r="G1141" s="26">
        <v>7.72</v>
      </c>
      <c r="H1141" s="121">
        <v>41.99</v>
      </c>
      <c r="I1141" s="121">
        <v>51.2</v>
      </c>
      <c r="J1141" s="121">
        <v>67.099999999999994</v>
      </c>
      <c r="K1141" s="20"/>
    </row>
    <row r="1142" spans="1:12" ht="57" x14ac:dyDescent="0.25">
      <c r="A1142" s="12">
        <v>10</v>
      </c>
      <c r="B1142" s="12" t="s">
        <v>1426</v>
      </c>
      <c r="C1142" s="12" t="s">
        <v>1454</v>
      </c>
      <c r="D1142" s="143" t="s">
        <v>33</v>
      </c>
      <c r="E1142" s="121">
        <v>66.16</v>
      </c>
      <c r="F1142" s="128">
        <f t="shared" si="29"/>
        <v>10.75</v>
      </c>
      <c r="G1142" s="26">
        <v>8.2899999999999991</v>
      </c>
      <c r="H1142" s="121">
        <v>46.14</v>
      </c>
      <c r="I1142" s="121">
        <v>55.91</v>
      </c>
      <c r="J1142" s="121">
        <v>73.27</v>
      </c>
      <c r="K1142" s="20"/>
    </row>
    <row r="1143" spans="1:12" ht="85.5" x14ac:dyDescent="0.25">
      <c r="A1143" s="12">
        <v>11</v>
      </c>
      <c r="B1143" s="12" t="s">
        <v>1446</v>
      </c>
      <c r="C1143" s="12" t="s">
        <v>1501</v>
      </c>
      <c r="D1143" s="143" t="s">
        <v>33</v>
      </c>
      <c r="E1143" s="121">
        <v>64.63</v>
      </c>
      <c r="F1143" s="128">
        <f t="shared" si="29"/>
        <v>14.47</v>
      </c>
      <c r="G1143" s="26">
        <v>8.2899999999999991</v>
      </c>
      <c r="H1143" s="121">
        <v>46.69</v>
      </c>
      <c r="I1143" s="121">
        <v>56.46</v>
      </c>
      <c r="J1143" s="121">
        <v>73.98</v>
      </c>
      <c r="K1143" s="20"/>
    </row>
    <row r="1144" spans="1:12" ht="42.75" x14ac:dyDescent="0.25">
      <c r="A1144" s="12">
        <v>12</v>
      </c>
      <c r="B1144" s="12" t="s">
        <v>1430</v>
      </c>
      <c r="C1144" s="12" t="s">
        <v>1431</v>
      </c>
      <c r="D1144" s="143" t="s">
        <v>12</v>
      </c>
      <c r="E1144" s="13">
        <v>6.78</v>
      </c>
      <c r="F1144" s="128">
        <f t="shared" si="29"/>
        <v>3.83</v>
      </c>
      <c r="G1144" s="26">
        <v>4.54</v>
      </c>
      <c r="H1144" s="13"/>
      <c r="I1144" s="13">
        <v>5.37</v>
      </c>
      <c r="J1144" s="13">
        <v>7.04</v>
      </c>
      <c r="K1144" s="20"/>
    </row>
    <row r="1145" spans="1:12" ht="42.75" x14ac:dyDescent="0.25">
      <c r="A1145" s="12">
        <v>13</v>
      </c>
      <c r="B1145" s="12" t="s">
        <v>1432</v>
      </c>
      <c r="C1145" s="12" t="s">
        <v>1455</v>
      </c>
      <c r="D1145" s="143" t="s">
        <v>70</v>
      </c>
      <c r="E1145" s="13">
        <v>13.2</v>
      </c>
      <c r="F1145" s="128">
        <f t="shared" si="29"/>
        <v>3.64</v>
      </c>
      <c r="G1145" s="26">
        <v>8.82</v>
      </c>
      <c r="H1145" s="13"/>
      <c r="I1145" s="13">
        <v>10.44</v>
      </c>
      <c r="J1145" s="13">
        <v>13.68</v>
      </c>
      <c r="K1145" s="20"/>
    </row>
    <row r="1146" spans="1:12" ht="42.75" x14ac:dyDescent="0.25">
      <c r="A1146" s="12">
        <v>14</v>
      </c>
      <c r="B1146" s="12" t="s">
        <v>1433</v>
      </c>
      <c r="C1146" s="12" t="s">
        <v>1456</v>
      </c>
      <c r="D1146" s="143" t="s">
        <v>12</v>
      </c>
      <c r="E1146" s="13">
        <v>12.38</v>
      </c>
      <c r="F1146" s="128">
        <f t="shared" si="29"/>
        <v>3.72</v>
      </c>
      <c r="G1146" s="26">
        <v>8.2799999999999994</v>
      </c>
      <c r="H1146" s="13"/>
      <c r="I1146" s="13">
        <v>9.8000000000000007</v>
      </c>
      <c r="J1146" s="13">
        <v>12.84</v>
      </c>
      <c r="K1146" s="20"/>
    </row>
    <row r="1147" spans="1:12" ht="28.5" x14ac:dyDescent="0.25">
      <c r="A1147" s="12">
        <v>15</v>
      </c>
      <c r="B1147" s="12" t="s">
        <v>1457</v>
      </c>
      <c r="C1147" s="12" t="s">
        <v>1458</v>
      </c>
      <c r="D1147" s="143" t="s">
        <v>12</v>
      </c>
      <c r="E1147" s="13">
        <v>31.72</v>
      </c>
      <c r="F1147" s="128">
        <f t="shared" si="29"/>
        <v>3.31</v>
      </c>
      <c r="G1147" s="26">
        <v>21.39</v>
      </c>
      <c r="H1147" s="13"/>
      <c r="I1147" s="13">
        <v>25.01</v>
      </c>
      <c r="J1147" s="13">
        <v>32.770000000000003</v>
      </c>
      <c r="K1147" s="20"/>
    </row>
    <row r="1148" spans="1:12" ht="85.5" x14ac:dyDescent="0.25">
      <c r="A1148" s="12">
        <v>16</v>
      </c>
      <c r="B1148" s="12" t="s">
        <v>1427</v>
      </c>
      <c r="C1148" s="12" t="s">
        <v>1459</v>
      </c>
      <c r="D1148" s="143" t="s">
        <v>33</v>
      </c>
      <c r="E1148" s="121">
        <v>62.15</v>
      </c>
      <c r="F1148" s="128">
        <f t="shared" si="29"/>
        <v>11.2</v>
      </c>
      <c r="G1148" s="26">
        <v>5.61</v>
      </c>
      <c r="H1148" s="121">
        <v>46.14</v>
      </c>
      <c r="I1148" s="121">
        <v>52.74</v>
      </c>
      <c r="J1148" s="121">
        <v>69.11</v>
      </c>
      <c r="K1148" s="20"/>
    </row>
    <row r="1149" spans="1:12" ht="85.5" x14ac:dyDescent="0.25">
      <c r="A1149" s="12">
        <v>17</v>
      </c>
      <c r="B1149" s="12" t="s">
        <v>1428</v>
      </c>
      <c r="C1149" s="12" t="s">
        <v>1503</v>
      </c>
      <c r="D1149" s="143" t="s">
        <v>33</v>
      </c>
      <c r="E1149" s="121">
        <v>60.62</v>
      </c>
      <c r="F1149" s="128">
        <f t="shared" si="29"/>
        <v>15.21</v>
      </c>
      <c r="G1149" s="26">
        <v>5.61</v>
      </c>
      <c r="H1149" s="121">
        <v>46.69</v>
      </c>
      <c r="I1149" s="121">
        <v>53.29</v>
      </c>
      <c r="J1149" s="121">
        <v>69.84</v>
      </c>
      <c r="K1149" s="20"/>
    </row>
    <row r="1150" spans="1:12" x14ac:dyDescent="0.25">
      <c r="A1150" s="12">
        <v>18</v>
      </c>
      <c r="B1150" s="12" t="s">
        <v>1434</v>
      </c>
      <c r="C1150" s="12" t="s">
        <v>1435</v>
      </c>
      <c r="D1150" s="143" t="s">
        <v>70</v>
      </c>
      <c r="E1150" s="13">
        <v>25.31</v>
      </c>
      <c r="F1150" s="128">
        <f t="shared" si="29"/>
        <v>3.4</v>
      </c>
      <c r="G1150" s="26">
        <v>17.04</v>
      </c>
      <c r="H1150" s="13"/>
      <c r="I1150" s="13">
        <v>19.97</v>
      </c>
      <c r="J1150" s="13">
        <v>26.17</v>
      </c>
      <c r="K1150" s="20"/>
    </row>
    <row r="1151" spans="1:12" x14ac:dyDescent="0.25">
      <c r="A1151" s="12">
        <v>19</v>
      </c>
      <c r="B1151" s="12" t="s">
        <v>1460</v>
      </c>
      <c r="C1151" s="12" t="s">
        <v>1461</v>
      </c>
      <c r="D1151" s="143" t="s">
        <v>70</v>
      </c>
      <c r="E1151" s="13">
        <v>12.84</v>
      </c>
      <c r="F1151" s="128">
        <f t="shared" si="29"/>
        <v>3.43</v>
      </c>
      <c r="G1151" s="26">
        <v>8.64</v>
      </c>
      <c r="H1151" s="13"/>
      <c r="I1151" s="13">
        <v>10.14</v>
      </c>
      <c r="J1151" s="13">
        <v>13.28</v>
      </c>
      <c r="K1151" s="20"/>
    </row>
    <row r="1152" spans="1:12" ht="57" x14ac:dyDescent="0.25">
      <c r="A1152" s="12">
        <v>20</v>
      </c>
      <c r="B1152" s="12" t="s">
        <v>1462</v>
      </c>
      <c r="C1152" s="12" t="s">
        <v>1463</v>
      </c>
      <c r="D1152" s="143" t="s">
        <v>12</v>
      </c>
      <c r="E1152" s="13">
        <v>22.91</v>
      </c>
      <c r="F1152" s="128">
        <f>ROUND((J1152-E1152)/E1152*100,2)</f>
        <v>3.32</v>
      </c>
      <c r="G1152" s="26">
        <v>15.44</v>
      </c>
      <c r="H1152" s="13"/>
      <c r="I1152" s="13">
        <v>18.059999999999999</v>
      </c>
      <c r="J1152" s="13">
        <v>23.67</v>
      </c>
      <c r="K1152" s="20"/>
    </row>
    <row r="1153" spans="1:12" ht="42.75" x14ac:dyDescent="0.25">
      <c r="A1153" s="12">
        <v>21</v>
      </c>
      <c r="B1153" s="12" t="s">
        <v>1464</v>
      </c>
      <c r="C1153" s="12" t="s">
        <v>1465</v>
      </c>
      <c r="D1153" s="143" t="s">
        <v>33</v>
      </c>
      <c r="E1153" s="13">
        <v>63.89</v>
      </c>
      <c r="F1153" s="128">
        <f t="shared" si="29"/>
        <v>0.81</v>
      </c>
      <c r="G1153" s="26">
        <v>31.79</v>
      </c>
      <c r="H1153" s="13">
        <v>11.64</v>
      </c>
      <c r="I1153" s="13">
        <v>49.15</v>
      </c>
      <c r="J1153" s="13">
        <v>64.41</v>
      </c>
      <c r="K1153" s="20"/>
    </row>
    <row r="1154" spans="1:12" ht="57" x14ac:dyDescent="0.25">
      <c r="A1154" s="12">
        <v>22</v>
      </c>
      <c r="B1154" s="12" t="s">
        <v>1781</v>
      </c>
      <c r="C1154" s="12" t="s">
        <v>1782</v>
      </c>
      <c r="D1154" s="161" t="s">
        <v>33</v>
      </c>
      <c r="E1154" s="13">
        <v>52.66</v>
      </c>
      <c r="F1154" s="128">
        <f t="shared" ref="F1154" si="30">ROUND((J1154-E1154)/E1154*100,2)</f>
        <v>2.66</v>
      </c>
      <c r="G1154" s="26">
        <v>31.79</v>
      </c>
      <c r="H1154" s="13">
        <v>3.75</v>
      </c>
      <c r="I1154" s="13">
        <v>41.26</v>
      </c>
      <c r="J1154" s="13">
        <v>54.06</v>
      </c>
      <c r="K1154" s="20"/>
      <c r="L1154" s="20"/>
    </row>
    <row r="1155" spans="1:12" ht="28.5" x14ac:dyDescent="0.25">
      <c r="A1155" s="12">
        <v>23</v>
      </c>
      <c r="B1155" s="12" t="s">
        <v>1466</v>
      </c>
      <c r="C1155" s="12" t="s">
        <v>1467</v>
      </c>
      <c r="D1155" s="143" t="s">
        <v>33</v>
      </c>
      <c r="E1155" s="13">
        <v>123.64</v>
      </c>
      <c r="F1155" s="128">
        <f t="shared" si="29"/>
        <v>4.1100000000000003</v>
      </c>
      <c r="G1155" s="26">
        <v>81.680000000000007</v>
      </c>
      <c r="H1155" s="13"/>
      <c r="I1155" s="13">
        <v>98.23</v>
      </c>
      <c r="J1155" s="13">
        <v>128.72</v>
      </c>
      <c r="K1155" s="20"/>
    </row>
    <row r="1156" spans="1:12" x14ac:dyDescent="0.25">
      <c r="A1156" s="12">
        <v>24</v>
      </c>
      <c r="B1156" s="12" t="s">
        <v>1468</v>
      </c>
      <c r="C1156" s="12" t="s">
        <v>1436</v>
      </c>
      <c r="D1156" s="143" t="s">
        <v>33</v>
      </c>
      <c r="E1156" s="13">
        <v>91.2</v>
      </c>
      <c r="F1156" s="128">
        <f t="shared" si="29"/>
        <v>4.12</v>
      </c>
      <c r="G1156" s="26">
        <v>60.26</v>
      </c>
      <c r="H1156" s="13"/>
      <c r="I1156" s="13">
        <v>72.47</v>
      </c>
      <c r="J1156" s="13">
        <v>94.96</v>
      </c>
      <c r="K1156" s="20"/>
    </row>
    <row r="1157" spans="1:12" ht="28.5" x14ac:dyDescent="0.25">
      <c r="A1157" s="12">
        <v>25</v>
      </c>
      <c r="B1157" s="12" t="s">
        <v>1469</v>
      </c>
      <c r="C1157" s="12" t="s">
        <v>1437</v>
      </c>
      <c r="D1157" s="143" t="s">
        <v>70</v>
      </c>
      <c r="E1157" s="13">
        <v>9.6300000000000008</v>
      </c>
      <c r="F1157" s="128">
        <f t="shared" si="29"/>
        <v>4.1500000000000004</v>
      </c>
      <c r="G1157" s="26">
        <v>6.36</v>
      </c>
      <c r="H1157" s="13"/>
      <c r="I1157" s="13">
        <v>7.65</v>
      </c>
      <c r="J1157" s="13">
        <v>10.029999999999999</v>
      </c>
      <c r="K1157" s="20"/>
    </row>
    <row r="1158" spans="1:12" x14ac:dyDescent="0.25">
      <c r="A1158" s="12">
        <v>26</v>
      </c>
      <c r="B1158" s="12" t="s">
        <v>1470</v>
      </c>
      <c r="C1158" s="12" t="s">
        <v>1438</v>
      </c>
      <c r="D1158" s="143" t="s">
        <v>33</v>
      </c>
      <c r="E1158" s="13">
        <v>117.08</v>
      </c>
      <c r="F1158" s="128">
        <f t="shared" si="29"/>
        <v>3.67</v>
      </c>
      <c r="G1158" s="26">
        <v>78.260000000000005</v>
      </c>
      <c r="H1158" s="13"/>
      <c r="I1158" s="13">
        <v>92.63</v>
      </c>
      <c r="J1158" s="13">
        <v>121.38</v>
      </c>
      <c r="K1158" s="20"/>
    </row>
    <row r="1159" spans="1:12" ht="42.75" x14ac:dyDescent="0.25">
      <c r="A1159" s="12">
        <v>27</v>
      </c>
      <c r="B1159" s="12" t="s">
        <v>1224</v>
      </c>
      <c r="C1159" s="12" t="s">
        <v>1439</v>
      </c>
      <c r="D1159" s="143" t="s">
        <v>12</v>
      </c>
      <c r="E1159" s="13">
        <v>32.19</v>
      </c>
      <c r="F1159" s="128">
        <f t="shared" si="29"/>
        <v>3.26</v>
      </c>
      <c r="G1159" s="26">
        <v>21.74</v>
      </c>
      <c r="H1159" s="13"/>
      <c r="I1159" s="13">
        <v>25.37</v>
      </c>
      <c r="J1159" s="13">
        <v>33.24</v>
      </c>
      <c r="K1159" s="20"/>
    </row>
    <row r="1160" spans="1:12" ht="42.75" x14ac:dyDescent="0.25">
      <c r="A1160" s="12">
        <v>28</v>
      </c>
      <c r="B1160" s="12" t="s">
        <v>1335</v>
      </c>
      <c r="C1160" s="12" t="s">
        <v>1471</v>
      </c>
      <c r="D1160" s="143" t="s">
        <v>33</v>
      </c>
      <c r="E1160" s="13">
        <v>200.11</v>
      </c>
      <c r="F1160" s="128">
        <f t="shared" si="29"/>
        <v>-0.1</v>
      </c>
      <c r="G1160" s="26">
        <v>112.98</v>
      </c>
      <c r="H1160" s="13">
        <v>18.829999999999998</v>
      </c>
      <c r="I1160" s="13">
        <v>152.55000000000001</v>
      </c>
      <c r="J1160" s="13">
        <v>199.9</v>
      </c>
      <c r="K1160" s="20"/>
    </row>
    <row r="1161" spans="1:12" ht="57" x14ac:dyDescent="0.25">
      <c r="A1161" s="12">
        <v>29</v>
      </c>
      <c r="B1161" s="12" t="s">
        <v>1334</v>
      </c>
      <c r="C1161" s="12" t="s">
        <v>1472</v>
      </c>
      <c r="D1161" s="143" t="s">
        <v>33</v>
      </c>
      <c r="E1161" s="13">
        <v>158.38999999999999</v>
      </c>
      <c r="F1161" s="128">
        <f t="shared" si="29"/>
        <v>0.08</v>
      </c>
      <c r="G1161" s="26">
        <v>90.28</v>
      </c>
      <c r="H1161" s="13">
        <v>14.12</v>
      </c>
      <c r="I1161" s="13">
        <v>120.97</v>
      </c>
      <c r="J1161" s="13">
        <v>158.52000000000001</v>
      </c>
      <c r="K1161" s="20"/>
    </row>
    <row r="1162" spans="1:12" x14ac:dyDescent="0.25">
      <c r="A1162" s="12">
        <v>30</v>
      </c>
      <c r="B1162" s="12" t="s">
        <v>79</v>
      </c>
      <c r="C1162" s="12" t="s">
        <v>1440</v>
      </c>
      <c r="D1162" s="143" t="s">
        <v>81</v>
      </c>
      <c r="E1162" s="13">
        <v>35.630000000000003</v>
      </c>
      <c r="F1162" s="128">
        <f t="shared" si="29"/>
        <v>4.13</v>
      </c>
      <c r="G1162" s="26">
        <v>23.54</v>
      </c>
      <c r="H1162" s="13"/>
      <c r="I1162" s="13">
        <v>28.31</v>
      </c>
      <c r="J1162" s="13">
        <v>37.1</v>
      </c>
      <c r="K1162" s="20"/>
    </row>
    <row r="1163" spans="1:12" ht="85.5" x14ac:dyDescent="0.25">
      <c r="A1163" s="12">
        <v>31</v>
      </c>
      <c r="B1163" s="12" t="s">
        <v>1473</v>
      </c>
      <c r="C1163" s="12" t="s">
        <v>1474</v>
      </c>
      <c r="D1163" s="143" t="s">
        <v>1475</v>
      </c>
      <c r="E1163" s="13">
        <v>918.59</v>
      </c>
      <c r="F1163" s="128">
        <f t="shared" si="29"/>
        <v>-8.14</v>
      </c>
      <c r="G1163" s="26"/>
      <c r="H1163" s="13">
        <v>643.92999999999995</v>
      </c>
      <c r="I1163" s="13">
        <v>643.92999999999995</v>
      </c>
      <c r="J1163" s="13">
        <v>843.8</v>
      </c>
      <c r="K1163" s="20"/>
    </row>
    <row r="1164" spans="1:12" ht="85.5" x14ac:dyDescent="0.25">
      <c r="A1164" s="12">
        <v>32</v>
      </c>
      <c r="B1164" s="12" t="s">
        <v>1476</v>
      </c>
      <c r="C1164" s="12" t="s">
        <v>1474</v>
      </c>
      <c r="D1164" s="143" t="s">
        <v>1475</v>
      </c>
      <c r="E1164" s="13">
        <v>833.44</v>
      </c>
      <c r="F1164" s="128">
        <f t="shared" si="29"/>
        <v>-8.9700000000000006</v>
      </c>
      <c r="G1164" s="26"/>
      <c r="H1164" s="13">
        <v>578.95000000000005</v>
      </c>
      <c r="I1164" s="13">
        <v>578.95000000000005</v>
      </c>
      <c r="J1164" s="13">
        <v>758.66</v>
      </c>
      <c r="K1164" s="20"/>
    </row>
    <row r="1165" spans="1:12" ht="57" x14ac:dyDescent="0.25">
      <c r="A1165" s="12">
        <v>33</v>
      </c>
      <c r="B1165" s="12" t="s">
        <v>213</v>
      </c>
      <c r="C1165" s="12" t="s">
        <v>1477</v>
      </c>
      <c r="D1165" s="143" t="s">
        <v>42</v>
      </c>
      <c r="E1165" s="13">
        <v>14.32</v>
      </c>
      <c r="F1165" s="128">
        <f t="shared" si="29"/>
        <v>-5.87</v>
      </c>
      <c r="G1165" s="26"/>
      <c r="H1165" s="13">
        <v>10.29</v>
      </c>
      <c r="I1165" s="13">
        <v>10.29</v>
      </c>
      <c r="J1165" s="13">
        <v>13.48</v>
      </c>
      <c r="K1165" s="20"/>
    </row>
    <row r="1166" spans="1:12" ht="42.75" x14ac:dyDescent="0.25">
      <c r="A1166" s="12">
        <v>34</v>
      </c>
      <c r="B1166" s="12" t="s">
        <v>215</v>
      </c>
      <c r="C1166" s="12" t="s">
        <v>1441</v>
      </c>
      <c r="D1166" s="143" t="s">
        <v>42</v>
      </c>
      <c r="E1166" s="13">
        <v>14.32</v>
      </c>
      <c r="F1166" s="128">
        <f t="shared" si="29"/>
        <v>-5.87</v>
      </c>
      <c r="G1166" s="26"/>
      <c r="H1166" s="13">
        <v>10.29</v>
      </c>
      <c r="I1166" s="13">
        <v>10.29</v>
      </c>
      <c r="J1166" s="13">
        <v>13.48</v>
      </c>
      <c r="K1166" s="20"/>
    </row>
    <row r="1167" spans="1:12" ht="57" x14ac:dyDescent="0.25">
      <c r="A1167" s="12">
        <v>35</v>
      </c>
      <c r="B1167" s="12" t="s">
        <v>1478</v>
      </c>
      <c r="C1167" s="12" t="s">
        <v>1479</v>
      </c>
      <c r="D1167" s="143" t="s">
        <v>42</v>
      </c>
      <c r="E1167" s="13">
        <v>4.29</v>
      </c>
      <c r="F1167" s="128">
        <f t="shared" si="29"/>
        <v>-5.59</v>
      </c>
      <c r="G1167" s="26"/>
      <c r="H1167" s="13">
        <v>3.09</v>
      </c>
      <c r="I1167" s="13">
        <v>3.09</v>
      </c>
      <c r="J1167" s="13">
        <v>4.05</v>
      </c>
      <c r="K1167" s="20"/>
    </row>
    <row r="1168" spans="1:12" ht="42.75" x14ac:dyDescent="0.25">
      <c r="A1168" s="12">
        <v>36</v>
      </c>
      <c r="B1168" s="12" t="s">
        <v>1480</v>
      </c>
      <c r="C1168" s="12" t="s">
        <v>1443</v>
      </c>
      <c r="D1168" s="143" t="s">
        <v>42</v>
      </c>
      <c r="E1168" s="13">
        <v>4.29</v>
      </c>
      <c r="F1168" s="128">
        <f t="shared" si="29"/>
        <v>-5.59</v>
      </c>
      <c r="G1168" s="26"/>
      <c r="H1168" s="13">
        <v>3.09</v>
      </c>
      <c r="I1168" s="13">
        <v>3.09</v>
      </c>
      <c r="J1168" s="13">
        <v>4.05</v>
      </c>
      <c r="K1168" s="20"/>
    </row>
    <row r="1169" spans="1:12" ht="57" x14ac:dyDescent="0.25">
      <c r="A1169" s="12">
        <v>37</v>
      </c>
      <c r="B1169" s="12" t="s">
        <v>1481</v>
      </c>
      <c r="C1169" s="12" t="s">
        <v>1482</v>
      </c>
      <c r="D1169" s="143" t="s">
        <v>42</v>
      </c>
      <c r="E1169" s="13">
        <v>7.15</v>
      </c>
      <c r="F1169" s="128">
        <f t="shared" si="29"/>
        <v>-5.59</v>
      </c>
      <c r="G1169" s="26"/>
      <c r="H1169" s="13">
        <v>5.15</v>
      </c>
      <c r="I1169" s="13">
        <v>5.15</v>
      </c>
      <c r="J1169" s="13">
        <v>6.75</v>
      </c>
      <c r="K1169" s="20"/>
    </row>
    <row r="1170" spans="1:12" ht="42.75" x14ac:dyDescent="0.25">
      <c r="A1170" s="12">
        <v>38</v>
      </c>
      <c r="B1170" s="12" t="s">
        <v>1483</v>
      </c>
      <c r="C1170" s="12" t="s">
        <v>1444</v>
      </c>
      <c r="D1170" s="143" t="s">
        <v>42</v>
      </c>
      <c r="E1170" s="13">
        <v>7.15</v>
      </c>
      <c r="F1170" s="128">
        <f t="shared" si="29"/>
        <v>-5.59</v>
      </c>
      <c r="G1170" s="26"/>
      <c r="H1170" s="13">
        <v>5.15</v>
      </c>
      <c r="I1170" s="13">
        <v>5.15</v>
      </c>
      <c r="J1170" s="13">
        <v>6.75</v>
      </c>
      <c r="K1170" s="20"/>
    </row>
    <row r="1171" spans="1:12" ht="71.25" x14ac:dyDescent="0.25">
      <c r="A1171" s="12">
        <v>39</v>
      </c>
      <c r="B1171" s="12" t="s">
        <v>1484</v>
      </c>
      <c r="C1171" s="12" t="s">
        <v>1485</v>
      </c>
      <c r="D1171" s="143" t="s">
        <v>1486</v>
      </c>
      <c r="E1171" s="13">
        <v>301.32</v>
      </c>
      <c r="F1171" s="128">
        <f t="shared" si="29"/>
        <v>-8.14</v>
      </c>
      <c r="G1171" s="26"/>
      <c r="H1171" s="13">
        <v>211.22</v>
      </c>
      <c r="I1171" s="13">
        <v>211.22</v>
      </c>
      <c r="J1171" s="13">
        <v>276.77999999999997</v>
      </c>
      <c r="K1171" s="20"/>
    </row>
    <row r="1172" spans="1:12" ht="71.25" x14ac:dyDescent="0.25">
      <c r="A1172" s="12">
        <v>40</v>
      </c>
      <c r="B1172" s="12" t="s">
        <v>1487</v>
      </c>
      <c r="C1172" s="12" t="s">
        <v>1500</v>
      </c>
      <c r="D1172" s="143" t="s">
        <v>1486</v>
      </c>
      <c r="E1172" s="13">
        <v>273.39</v>
      </c>
      <c r="F1172" s="128">
        <f t="shared" si="29"/>
        <v>-8.9700000000000006</v>
      </c>
      <c r="G1172" s="26"/>
      <c r="H1172" s="13">
        <v>189.91</v>
      </c>
      <c r="I1172" s="13">
        <v>189.91</v>
      </c>
      <c r="J1172" s="13">
        <v>248.86</v>
      </c>
      <c r="K1172" s="20"/>
    </row>
    <row r="1173" spans="1:12" ht="71.25" x14ac:dyDescent="0.25">
      <c r="A1173" s="12">
        <v>41</v>
      </c>
      <c r="B1173" s="12" t="s">
        <v>1488</v>
      </c>
      <c r="C1173" s="12" t="s">
        <v>1489</v>
      </c>
      <c r="D1173" s="143" t="s">
        <v>1486</v>
      </c>
      <c r="E1173" s="13">
        <v>378.74</v>
      </c>
      <c r="F1173" s="128">
        <f t="shared" si="29"/>
        <v>-8.14</v>
      </c>
      <c r="G1173" s="26"/>
      <c r="H1173" s="13">
        <v>265.49</v>
      </c>
      <c r="I1173" s="13">
        <v>265.49</v>
      </c>
      <c r="J1173" s="13">
        <v>347.9</v>
      </c>
      <c r="K1173" s="20"/>
    </row>
    <row r="1174" spans="1:12" ht="85.5" x14ac:dyDescent="0.25">
      <c r="A1174" s="12">
        <v>42</v>
      </c>
      <c r="B1174" s="12" t="s">
        <v>1490</v>
      </c>
      <c r="C1174" s="12" t="s">
        <v>1499</v>
      </c>
      <c r="D1174" s="143" t="s">
        <v>1486</v>
      </c>
      <c r="E1174" s="13">
        <v>343.62</v>
      </c>
      <c r="F1174" s="128">
        <f t="shared" si="29"/>
        <v>-8.9700000000000006</v>
      </c>
      <c r="G1174" s="26"/>
      <c r="H1174" s="13">
        <v>238.7</v>
      </c>
      <c r="I1174" s="13">
        <v>238.7</v>
      </c>
      <c r="J1174" s="13">
        <v>312.8</v>
      </c>
      <c r="K1174" s="20"/>
    </row>
    <row r="1175" spans="1:12" ht="71.25" x14ac:dyDescent="0.25">
      <c r="A1175" s="12">
        <v>43</v>
      </c>
      <c r="B1175" s="12" t="s">
        <v>1491</v>
      </c>
      <c r="C1175" s="12" t="s">
        <v>1498</v>
      </c>
      <c r="D1175" s="143" t="s">
        <v>33</v>
      </c>
      <c r="E1175" s="121">
        <v>62.74</v>
      </c>
      <c r="F1175" s="128">
        <f t="shared" si="29"/>
        <v>11.94</v>
      </c>
      <c r="G1175" s="26">
        <v>8.2899999999999991</v>
      </c>
      <c r="H1175" s="121">
        <v>43.83</v>
      </c>
      <c r="I1175" s="121">
        <v>53.6</v>
      </c>
      <c r="J1175" s="121">
        <v>70.23</v>
      </c>
      <c r="K1175" s="20"/>
    </row>
    <row r="1176" spans="1:12" ht="42.75" x14ac:dyDescent="0.25">
      <c r="A1176" s="12">
        <v>44</v>
      </c>
      <c r="B1176" s="12" t="s">
        <v>1492</v>
      </c>
      <c r="C1176" s="12" t="s">
        <v>1493</v>
      </c>
      <c r="D1176" s="143" t="s">
        <v>33</v>
      </c>
      <c r="E1176" s="13">
        <v>137.32</v>
      </c>
      <c r="F1176" s="128">
        <f t="shared" si="29"/>
        <v>-1.84</v>
      </c>
      <c r="G1176" s="26">
        <v>50.1</v>
      </c>
      <c r="H1176" s="13">
        <v>44</v>
      </c>
      <c r="I1176" s="13">
        <v>102.87</v>
      </c>
      <c r="J1176" s="13">
        <v>134.80000000000001</v>
      </c>
      <c r="K1176" s="20"/>
    </row>
    <row r="1177" spans="1:12" ht="57" x14ac:dyDescent="0.25">
      <c r="A1177" s="12">
        <v>45</v>
      </c>
      <c r="B1177" s="12" t="s">
        <v>1442</v>
      </c>
      <c r="C1177" s="12" t="s">
        <v>1494</v>
      </c>
      <c r="D1177" s="143" t="s">
        <v>33</v>
      </c>
      <c r="E1177" s="13">
        <v>86.99</v>
      </c>
      <c r="F1177" s="128">
        <f t="shared" si="29"/>
        <v>3.49</v>
      </c>
      <c r="G1177" s="26">
        <v>58.45</v>
      </c>
      <c r="H1177" s="13"/>
      <c r="I1177" s="13">
        <v>68.7</v>
      </c>
      <c r="J1177" s="13">
        <v>90.03</v>
      </c>
      <c r="K1177" s="20"/>
    </row>
    <row r="1178" spans="1:12" ht="91.5" customHeight="1" x14ac:dyDescent="0.25">
      <c r="A1178" s="12">
        <v>46</v>
      </c>
      <c r="B1178" s="12" t="s">
        <v>1425</v>
      </c>
      <c r="C1178" s="12" t="s">
        <v>1497</v>
      </c>
      <c r="D1178" s="143" t="s">
        <v>1486</v>
      </c>
      <c r="E1178" s="13">
        <v>921.35</v>
      </c>
      <c r="F1178" s="128">
        <f t="shared" si="29"/>
        <v>-9.0399999999999991</v>
      </c>
      <c r="G1178" s="26"/>
      <c r="H1178" s="13">
        <v>639.54999999999995</v>
      </c>
      <c r="I1178" s="13">
        <v>639.54999999999995</v>
      </c>
      <c r="J1178" s="13">
        <v>838.07</v>
      </c>
      <c r="K1178" s="20"/>
    </row>
    <row r="1179" spans="1:12" ht="86.25" x14ac:dyDescent="0.25">
      <c r="A1179" s="197">
        <v>47</v>
      </c>
      <c r="B1179" s="12" t="s">
        <v>1447</v>
      </c>
      <c r="C1179" s="12" t="s">
        <v>1497</v>
      </c>
      <c r="D1179" s="143" t="s">
        <v>1486</v>
      </c>
      <c r="E1179" s="121">
        <v>805.88</v>
      </c>
      <c r="F1179" s="128">
        <f t="shared" si="29"/>
        <v>10.73</v>
      </c>
      <c r="G1179" s="26"/>
      <c r="H1179" s="121">
        <v>680.95</v>
      </c>
      <c r="I1179" s="121">
        <v>680.95</v>
      </c>
      <c r="J1179" s="121">
        <v>892.32</v>
      </c>
      <c r="K1179" s="20"/>
    </row>
    <row r="1181" spans="1:12" ht="49.5" customHeight="1" x14ac:dyDescent="0.25">
      <c r="A1181" s="230" t="s">
        <v>1823</v>
      </c>
      <c r="B1181" s="230"/>
      <c r="C1181" s="230"/>
      <c r="D1181" s="230"/>
      <c r="E1181" s="230"/>
      <c r="F1181" s="230"/>
      <c r="G1181" s="230"/>
      <c r="H1181" s="230"/>
      <c r="I1181" s="230"/>
      <c r="J1181" s="230"/>
      <c r="K1181" s="20"/>
      <c r="L1181" s="20"/>
    </row>
    <row r="1182" spans="1:12" x14ac:dyDescent="0.25">
      <c r="A1182" s="162"/>
      <c r="B1182" s="162"/>
      <c r="C1182" s="162"/>
      <c r="D1182" s="162"/>
      <c r="E1182" s="162"/>
      <c r="F1182" s="162"/>
      <c r="G1182" s="162"/>
      <c r="H1182" s="162"/>
      <c r="I1182" s="162"/>
      <c r="J1182" s="162"/>
      <c r="K1182" s="20"/>
      <c r="L1182" s="20"/>
    </row>
    <row r="1183" spans="1:12" ht="15.75" x14ac:dyDescent="0.25">
      <c r="A1183" s="20"/>
      <c r="B1183" s="205"/>
      <c r="C1183" s="205"/>
      <c r="D1183" s="205"/>
      <c r="E1183" s="205"/>
      <c r="F1183" s="205"/>
      <c r="G1183" s="205"/>
      <c r="H1183" s="169"/>
      <c r="I1183" s="206"/>
      <c r="J1183" s="206"/>
      <c r="K1183" s="206"/>
      <c r="L1183" s="20"/>
    </row>
    <row r="1184" spans="1:12" ht="15.75" x14ac:dyDescent="0.25">
      <c r="A1184" s="20"/>
      <c r="B1184" s="205"/>
      <c r="C1184" s="205"/>
      <c r="D1184" s="205"/>
      <c r="E1184" s="205"/>
      <c r="F1184" s="205"/>
      <c r="G1184" s="205"/>
      <c r="H1184" s="169"/>
      <c r="I1184" s="206"/>
      <c r="J1184" s="206"/>
      <c r="K1184" s="206"/>
      <c r="L1184" s="20"/>
    </row>
    <row r="1185" spans="1:12" ht="15.75" x14ac:dyDescent="0.25">
      <c r="A1185" s="168"/>
      <c r="B1185" s="168"/>
      <c r="C1185" s="168"/>
      <c r="D1185" s="168"/>
      <c r="E1185" s="168"/>
      <c r="F1185" s="168"/>
      <c r="G1185" s="169"/>
      <c r="H1185" s="169"/>
      <c r="I1185" s="169"/>
      <c r="J1185" s="169"/>
      <c r="K1185" s="20"/>
      <c r="L1185" s="20"/>
    </row>
    <row r="1186" spans="1:12" ht="15.75" x14ac:dyDescent="0.25">
      <c r="A1186" s="207"/>
      <c r="B1186" s="207"/>
      <c r="C1186" s="207"/>
      <c r="D1186" s="170"/>
      <c r="E1186" s="170"/>
      <c r="F1186" s="170"/>
      <c r="G1186" s="169"/>
      <c r="H1186" s="169"/>
      <c r="I1186" s="169"/>
      <c r="J1186" s="169"/>
      <c r="K1186" s="20"/>
      <c r="L1186" s="20"/>
    </row>
    <row r="1187" spans="1:12" x14ac:dyDescent="0.25">
      <c r="K1187" s="20"/>
      <c r="L1187" s="20"/>
    </row>
    <row r="1188" spans="1:12" x14ac:dyDescent="0.25">
      <c r="K1188" s="20"/>
      <c r="L1188" s="20"/>
    </row>
    <row r="1189" spans="1:12" ht="15.75" customHeight="1" x14ac:dyDescent="0.25">
      <c r="A1189" s="2"/>
      <c r="K1189" s="20"/>
      <c r="L1189" s="20"/>
    </row>
    <row r="1190" spans="1:12" x14ac:dyDescent="0.25">
      <c r="K1190" s="20"/>
      <c r="L1190" s="20"/>
    </row>
    <row r="1191" spans="1:12" x14ac:dyDescent="0.25">
      <c r="A1191" s="224" t="s">
        <v>1805</v>
      </c>
      <c r="B1191" s="224"/>
      <c r="C1191" s="224"/>
      <c r="D1191" s="224"/>
      <c r="E1191" s="224"/>
      <c r="F1191" s="224"/>
      <c r="G1191" s="224"/>
      <c r="H1191" s="224"/>
      <c r="I1191" s="224"/>
      <c r="J1191" s="224"/>
      <c r="K1191" s="76"/>
      <c r="L1191" s="76"/>
    </row>
    <row r="1192" spans="1:12" x14ac:dyDescent="0.25">
      <c r="A1192" s="224" t="s">
        <v>1659</v>
      </c>
      <c r="B1192" s="224"/>
      <c r="C1192" s="224"/>
      <c r="D1192" s="224"/>
      <c r="E1192" s="224"/>
      <c r="F1192" s="224"/>
      <c r="G1192" s="224"/>
      <c r="H1192" s="224"/>
      <c r="I1192" s="224"/>
      <c r="J1192" s="224"/>
      <c r="K1192" s="20"/>
      <c r="L1192" s="20"/>
    </row>
    <row r="1193" spans="1:12" s="20" customFormat="1" x14ac:dyDescent="0.25">
      <c r="A1193" s="224" t="s">
        <v>1660</v>
      </c>
      <c r="B1193" s="224"/>
      <c r="C1193" s="224"/>
      <c r="D1193" s="224"/>
      <c r="E1193" s="224"/>
      <c r="F1193" s="224"/>
      <c r="G1193" s="224"/>
      <c r="H1193" s="224"/>
      <c r="I1193" s="224"/>
      <c r="J1193" s="224"/>
    </row>
    <row r="1194" spans="1:12" x14ac:dyDescent="0.25">
      <c r="A1194" s="149"/>
      <c r="B1194" s="149"/>
      <c r="C1194" s="149"/>
      <c r="D1194" s="149"/>
      <c r="E1194" s="149"/>
      <c r="F1194" s="149"/>
      <c r="G1194" s="149"/>
      <c r="H1194" s="149"/>
      <c r="I1194" s="149"/>
      <c r="J1194" s="149"/>
      <c r="K1194" s="20"/>
      <c r="L1194" s="20"/>
    </row>
    <row r="1195" spans="1:12" s="20" customFormat="1" ht="15.75" thickBot="1" x14ac:dyDescent="0.3">
      <c r="A1195" s="1"/>
      <c r="B1195" s="2" t="s">
        <v>1417</v>
      </c>
      <c r="C1195" s="1"/>
      <c r="D1195" s="42"/>
      <c r="E1195" s="42"/>
      <c r="F1195" s="42"/>
      <c r="G1195" s="43"/>
      <c r="H1195" s="43"/>
      <c r="I1195" s="43"/>
      <c r="J1195" s="43"/>
    </row>
    <row r="1196" spans="1:12" s="20" customFormat="1" ht="15.75" thickBot="1" x14ac:dyDescent="0.3">
      <c r="A1196" s="223" t="s">
        <v>2</v>
      </c>
      <c r="B1196" s="223" t="s">
        <v>3</v>
      </c>
      <c r="C1196" s="225" t="s">
        <v>4</v>
      </c>
      <c r="D1196" s="225" t="s">
        <v>5</v>
      </c>
      <c r="E1196" s="45" t="s">
        <v>693</v>
      </c>
      <c r="F1196" s="226" t="s">
        <v>681</v>
      </c>
      <c r="G1196" s="227" t="s">
        <v>660</v>
      </c>
      <c r="H1196" s="228"/>
      <c r="I1196" s="228"/>
      <c r="J1196" s="228"/>
    </row>
    <row r="1197" spans="1:12" s="20" customFormat="1" ht="47.25" customHeight="1" thickBot="1" x14ac:dyDescent="0.3">
      <c r="A1197" s="223"/>
      <c r="B1197" s="223"/>
      <c r="C1197" s="225"/>
      <c r="D1197" s="225"/>
      <c r="E1197" s="147" t="s">
        <v>9</v>
      </c>
      <c r="F1197" s="226"/>
      <c r="G1197" s="146" t="s">
        <v>6</v>
      </c>
      <c r="H1197" s="147" t="s">
        <v>7</v>
      </c>
      <c r="I1197" s="147" t="s">
        <v>8</v>
      </c>
      <c r="J1197" s="147" t="s">
        <v>9</v>
      </c>
    </row>
    <row r="1198" spans="1:12" s="20" customFormat="1" ht="32.25" customHeight="1" x14ac:dyDescent="0.25">
      <c r="A1198" s="151">
        <v>1</v>
      </c>
      <c r="B1198" s="82" t="s">
        <v>1661</v>
      </c>
      <c r="C1198" s="83" t="s">
        <v>1662</v>
      </c>
      <c r="D1198" s="80" t="s">
        <v>67</v>
      </c>
      <c r="E1198" s="90">
        <v>10.029999999999999</v>
      </c>
      <c r="F1198" s="128">
        <f>ROUND((J1198-E1198)/E1198*100,2)</f>
        <v>3.29</v>
      </c>
      <c r="G1198" s="89">
        <v>6.73</v>
      </c>
      <c r="H1198" s="90"/>
      <c r="I1198" s="90">
        <v>7.91</v>
      </c>
      <c r="J1198" s="90">
        <v>10.36</v>
      </c>
      <c r="K1198" s="88"/>
      <c r="L1198" s="88"/>
    </row>
    <row r="1199" spans="1:12" s="20" customFormat="1" ht="48" customHeight="1" x14ac:dyDescent="0.25">
      <c r="A1199" s="143">
        <v>2</v>
      </c>
      <c r="B1199" s="82" t="s">
        <v>53</v>
      </c>
      <c r="C1199" s="83" t="s">
        <v>1665</v>
      </c>
      <c r="D1199" s="80" t="s">
        <v>33</v>
      </c>
      <c r="E1199" s="92">
        <v>178.13</v>
      </c>
      <c r="F1199" s="128">
        <f t="shared" ref="F1199:F1225" si="31">ROUND((J1199-E1199)/E1199*100,2)</f>
        <v>4.12</v>
      </c>
      <c r="G1199" s="91">
        <v>117.7</v>
      </c>
      <c r="H1199" s="92"/>
      <c r="I1199" s="92">
        <v>141.54</v>
      </c>
      <c r="J1199" s="92">
        <v>185.47</v>
      </c>
      <c r="K1199" s="88"/>
      <c r="L1199" s="88"/>
    </row>
    <row r="1200" spans="1:12" s="20" customFormat="1" ht="48" customHeight="1" x14ac:dyDescent="0.25">
      <c r="A1200" s="151">
        <v>3</v>
      </c>
      <c r="B1200" s="82" t="s">
        <v>728</v>
      </c>
      <c r="C1200" s="83" t="s">
        <v>1666</v>
      </c>
      <c r="D1200" s="80" t="s">
        <v>33</v>
      </c>
      <c r="E1200" s="92">
        <v>584.23</v>
      </c>
      <c r="F1200" s="128">
        <f t="shared" si="31"/>
        <v>3.73</v>
      </c>
      <c r="G1200" s="91">
        <v>389.96</v>
      </c>
      <c r="H1200" s="92"/>
      <c r="I1200" s="92">
        <v>462.47</v>
      </c>
      <c r="J1200" s="92">
        <v>606.02</v>
      </c>
      <c r="K1200" s="88"/>
      <c r="L1200" s="88"/>
    </row>
    <row r="1201" spans="1:12" ht="47.25" customHeight="1" x14ac:dyDescent="0.25">
      <c r="A1201" s="143">
        <v>4</v>
      </c>
      <c r="B1201" s="82" t="s">
        <v>1667</v>
      </c>
      <c r="C1201" s="83" t="s">
        <v>1668</v>
      </c>
      <c r="D1201" s="80" t="s">
        <v>33</v>
      </c>
      <c r="E1201" s="92">
        <v>306.38</v>
      </c>
      <c r="F1201" s="128">
        <f t="shared" si="31"/>
        <v>4.12</v>
      </c>
      <c r="G1201" s="91">
        <v>202.44</v>
      </c>
      <c r="H1201" s="92"/>
      <c r="I1201" s="92">
        <v>243.44</v>
      </c>
      <c r="J1201" s="92">
        <v>319</v>
      </c>
      <c r="K1201" s="88"/>
      <c r="L1201" s="88"/>
    </row>
    <row r="1202" spans="1:12" s="20" customFormat="1" ht="47.25" customHeight="1" x14ac:dyDescent="0.25">
      <c r="A1202" s="151">
        <v>5</v>
      </c>
      <c r="B1202" s="82" t="s">
        <v>764</v>
      </c>
      <c r="C1202" s="83" t="s">
        <v>1669</v>
      </c>
      <c r="D1202" s="80" t="s">
        <v>33</v>
      </c>
      <c r="E1202" s="92">
        <v>28.49</v>
      </c>
      <c r="F1202" s="128">
        <f t="shared" si="31"/>
        <v>4.1100000000000003</v>
      </c>
      <c r="G1202" s="91">
        <v>18.829999999999998</v>
      </c>
      <c r="H1202" s="92"/>
      <c r="I1202" s="92">
        <v>22.64</v>
      </c>
      <c r="J1202" s="92">
        <v>29.66</v>
      </c>
      <c r="K1202" s="88"/>
      <c r="L1202" s="88"/>
    </row>
    <row r="1203" spans="1:12" ht="32.25" customHeight="1" x14ac:dyDescent="0.25">
      <c r="A1203" s="143">
        <v>6</v>
      </c>
      <c r="B1203" s="82" t="s">
        <v>766</v>
      </c>
      <c r="C1203" s="83" t="s">
        <v>1670</v>
      </c>
      <c r="D1203" s="80" t="s">
        <v>33</v>
      </c>
      <c r="E1203" s="92">
        <v>244.37</v>
      </c>
      <c r="F1203" s="128">
        <f t="shared" si="31"/>
        <v>3.81</v>
      </c>
      <c r="G1203" s="91">
        <v>162.78</v>
      </c>
      <c r="H1203" s="92"/>
      <c r="I1203" s="92">
        <v>193.58</v>
      </c>
      <c r="J1203" s="92">
        <v>253.67</v>
      </c>
      <c r="K1203" s="88"/>
      <c r="L1203" s="88"/>
    </row>
    <row r="1204" spans="1:12" ht="48.75" customHeight="1" x14ac:dyDescent="0.25">
      <c r="A1204" s="151">
        <v>7</v>
      </c>
      <c r="B1204" s="82" t="s">
        <v>1558</v>
      </c>
      <c r="C1204" s="83" t="s">
        <v>1671</v>
      </c>
      <c r="D1204" s="80" t="s">
        <v>33</v>
      </c>
      <c r="E1204" s="92">
        <v>273.20999999999998</v>
      </c>
      <c r="F1204" s="128">
        <f t="shared" si="31"/>
        <v>3.74</v>
      </c>
      <c r="G1204" s="91">
        <v>182.26</v>
      </c>
      <c r="H1204" s="92"/>
      <c r="I1204" s="92">
        <v>216.3</v>
      </c>
      <c r="J1204" s="92">
        <v>283.44</v>
      </c>
      <c r="K1204" s="88"/>
      <c r="L1204" s="88"/>
    </row>
    <row r="1205" spans="1:12" ht="30.75" customHeight="1" x14ac:dyDescent="0.25">
      <c r="A1205" s="143">
        <v>8</v>
      </c>
      <c r="B1205" s="82" t="s">
        <v>780</v>
      </c>
      <c r="C1205" s="83" t="s">
        <v>1672</v>
      </c>
      <c r="D1205" s="80" t="s">
        <v>12</v>
      </c>
      <c r="E1205" s="92">
        <v>52.53</v>
      </c>
      <c r="F1205" s="128">
        <f t="shared" si="31"/>
        <v>3.75</v>
      </c>
      <c r="G1205" s="91">
        <v>35.049999999999997</v>
      </c>
      <c r="H1205" s="92"/>
      <c r="I1205" s="92">
        <v>41.59</v>
      </c>
      <c r="J1205" s="92">
        <v>54.5</v>
      </c>
      <c r="K1205" s="88"/>
      <c r="L1205" s="88"/>
    </row>
    <row r="1206" spans="1:12" s="20" customFormat="1" ht="30.75" customHeight="1" x14ac:dyDescent="0.25">
      <c r="A1206" s="151">
        <v>9</v>
      </c>
      <c r="B1206" s="82" t="s">
        <v>782</v>
      </c>
      <c r="C1206" s="83" t="s">
        <v>1673</v>
      </c>
      <c r="D1206" s="80" t="s">
        <v>67</v>
      </c>
      <c r="E1206" s="92">
        <v>3.28</v>
      </c>
      <c r="F1206" s="128">
        <f t="shared" si="31"/>
        <v>3.35</v>
      </c>
      <c r="G1206" s="91">
        <v>2.1800000000000002</v>
      </c>
      <c r="H1206" s="92"/>
      <c r="I1206" s="92">
        <v>2.59</v>
      </c>
      <c r="J1206" s="92">
        <v>3.39</v>
      </c>
      <c r="K1206" s="88"/>
      <c r="L1206" s="88"/>
    </row>
    <row r="1207" spans="1:12" ht="28.5" x14ac:dyDescent="0.25">
      <c r="A1207" s="143">
        <v>10</v>
      </c>
      <c r="B1207" s="82" t="s">
        <v>1674</v>
      </c>
      <c r="C1207" s="83" t="s">
        <v>1675</v>
      </c>
      <c r="D1207" s="80" t="s">
        <v>12</v>
      </c>
      <c r="E1207" s="92">
        <v>49.14</v>
      </c>
      <c r="F1207" s="128">
        <f t="shared" si="31"/>
        <v>3.56</v>
      </c>
      <c r="G1207" s="91">
        <v>32.92</v>
      </c>
      <c r="H1207" s="92"/>
      <c r="I1207" s="92">
        <v>38.840000000000003</v>
      </c>
      <c r="J1207" s="92">
        <v>50.89</v>
      </c>
      <c r="K1207" s="88"/>
      <c r="L1207" s="88"/>
    </row>
    <row r="1208" spans="1:12" ht="30.75" customHeight="1" x14ac:dyDescent="0.25">
      <c r="A1208" s="151">
        <v>11</v>
      </c>
      <c r="B1208" s="82" t="s">
        <v>1676</v>
      </c>
      <c r="C1208" s="83" t="s">
        <v>1677</v>
      </c>
      <c r="D1208" s="80" t="s">
        <v>12</v>
      </c>
      <c r="E1208" s="92">
        <v>83.52</v>
      </c>
      <c r="F1208" s="128">
        <f t="shared" si="31"/>
        <v>3.44</v>
      </c>
      <c r="G1208" s="91">
        <v>56.16</v>
      </c>
      <c r="H1208" s="92"/>
      <c r="I1208" s="92">
        <v>65.930000000000007</v>
      </c>
      <c r="J1208" s="92">
        <v>86.39</v>
      </c>
      <c r="K1208" s="88"/>
      <c r="L1208" s="88"/>
    </row>
    <row r="1209" spans="1:12" ht="35.25" customHeight="1" x14ac:dyDescent="0.25">
      <c r="A1209" s="143">
        <v>12</v>
      </c>
      <c r="B1209" s="82" t="s">
        <v>1678</v>
      </c>
      <c r="C1209" s="83" t="s">
        <v>1679</v>
      </c>
      <c r="D1209" s="80" t="s">
        <v>12</v>
      </c>
      <c r="E1209" s="92">
        <v>5.03</v>
      </c>
      <c r="F1209" s="128">
        <f t="shared" si="31"/>
        <v>3.98</v>
      </c>
      <c r="G1209" s="91">
        <v>3.35</v>
      </c>
      <c r="H1209" s="92"/>
      <c r="I1209" s="92">
        <v>3.99</v>
      </c>
      <c r="J1209" s="92">
        <v>5.23</v>
      </c>
      <c r="K1209" s="88"/>
      <c r="L1209" s="88"/>
    </row>
    <row r="1210" spans="1:12" ht="28.5" x14ac:dyDescent="0.25">
      <c r="A1210" s="151">
        <v>13</v>
      </c>
      <c r="B1210" s="82" t="s">
        <v>1682</v>
      </c>
      <c r="C1210" s="83" t="s">
        <v>1683</v>
      </c>
      <c r="D1210" s="80" t="s">
        <v>12</v>
      </c>
      <c r="E1210" s="92">
        <v>82.29</v>
      </c>
      <c r="F1210" s="128">
        <f t="shared" si="31"/>
        <v>3.71</v>
      </c>
      <c r="G1210" s="91">
        <v>54.96</v>
      </c>
      <c r="H1210" s="92"/>
      <c r="I1210" s="92">
        <v>65.13</v>
      </c>
      <c r="J1210" s="92">
        <v>85.34</v>
      </c>
      <c r="K1210" s="88"/>
      <c r="L1210" s="88"/>
    </row>
    <row r="1211" spans="1:12" ht="28.5" x14ac:dyDescent="0.25">
      <c r="A1211" s="143">
        <v>14</v>
      </c>
      <c r="B1211" s="83" t="s">
        <v>1684</v>
      </c>
      <c r="C1211" s="83" t="s">
        <v>1685</v>
      </c>
      <c r="D1211" s="80" t="s">
        <v>12</v>
      </c>
      <c r="E1211" s="92">
        <v>121.58</v>
      </c>
      <c r="F1211" s="128">
        <f t="shared" si="31"/>
        <v>3.68</v>
      </c>
      <c r="G1211" s="91">
        <v>81.25</v>
      </c>
      <c r="H1211" s="92"/>
      <c r="I1211" s="92">
        <v>96.2</v>
      </c>
      <c r="J1211" s="92">
        <v>126.06</v>
      </c>
      <c r="K1211" s="88"/>
      <c r="L1211" s="88"/>
    </row>
    <row r="1212" spans="1:12" ht="24.75" customHeight="1" x14ac:dyDescent="0.25">
      <c r="A1212" s="151">
        <v>15</v>
      </c>
      <c r="B1212" s="83" t="s">
        <v>1686</v>
      </c>
      <c r="C1212" s="83" t="s">
        <v>1755</v>
      </c>
      <c r="D1212" s="80" t="s">
        <v>12</v>
      </c>
      <c r="E1212" s="92">
        <v>77.930000000000007</v>
      </c>
      <c r="F1212" s="128">
        <f t="shared" si="31"/>
        <v>3.66</v>
      </c>
      <c r="G1212" s="91">
        <v>52.12</v>
      </c>
      <c r="H1212" s="92"/>
      <c r="I1212" s="92">
        <v>61.64</v>
      </c>
      <c r="J1212" s="92">
        <v>80.78</v>
      </c>
      <c r="K1212" s="88"/>
      <c r="L1212" s="88"/>
    </row>
    <row r="1213" spans="1:12" ht="20.25" customHeight="1" x14ac:dyDescent="0.25">
      <c r="A1213" s="143">
        <v>16</v>
      </c>
      <c r="B1213" s="83" t="s">
        <v>1687</v>
      </c>
      <c r="C1213" s="83" t="s">
        <v>1754</v>
      </c>
      <c r="D1213" s="80" t="s">
        <v>12</v>
      </c>
      <c r="E1213" s="92">
        <v>28.38</v>
      </c>
      <c r="F1213" s="128">
        <f t="shared" si="31"/>
        <v>3.7</v>
      </c>
      <c r="G1213" s="91">
        <v>18.940000000000001</v>
      </c>
      <c r="H1213" s="92"/>
      <c r="I1213" s="92">
        <v>22.46</v>
      </c>
      <c r="J1213" s="92">
        <v>29.43</v>
      </c>
      <c r="K1213" s="88"/>
      <c r="L1213" s="88"/>
    </row>
    <row r="1214" spans="1:12" ht="28.5" x14ac:dyDescent="0.25">
      <c r="A1214" s="151">
        <v>17</v>
      </c>
      <c r="B1214" s="82" t="s">
        <v>772</v>
      </c>
      <c r="C1214" s="83" t="s">
        <v>1690</v>
      </c>
      <c r="D1214" s="80" t="s">
        <v>33</v>
      </c>
      <c r="E1214" s="92">
        <v>365.72</v>
      </c>
      <c r="F1214" s="128">
        <f t="shared" si="31"/>
        <v>3.85</v>
      </c>
      <c r="G1214" s="91">
        <v>243.36</v>
      </c>
      <c r="H1214" s="92"/>
      <c r="I1214" s="92">
        <v>289.83</v>
      </c>
      <c r="J1214" s="92">
        <v>379.8</v>
      </c>
      <c r="K1214" s="88"/>
      <c r="L1214" s="88"/>
    </row>
    <row r="1215" spans="1:12" x14ac:dyDescent="0.25">
      <c r="A1215" s="143">
        <v>18</v>
      </c>
      <c r="B1215" s="82" t="s">
        <v>1511</v>
      </c>
      <c r="C1215" s="83" t="s">
        <v>83</v>
      </c>
      <c r="D1215" s="80" t="s">
        <v>81</v>
      </c>
      <c r="E1215" s="92">
        <v>35.630000000000003</v>
      </c>
      <c r="F1215" s="128">
        <f t="shared" si="31"/>
        <v>4.13</v>
      </c>
      <c r="G1215" s="91">
        <v>23.54</v>
      </c>
      <c r="H1215" s="92"/>
      <c r="I1215" s="92">
        <v>28.31</v>
      </c>
      <c r="J1215" s="92">
        <v>37.1</v>
      </c>
      <c r="K1215" s="88"/>
      <c r="L1215" s="88"/>
    </row>
    <row r="1216" spans="1:12" ht="28.5" x14ac:dyDescent="0.25">
      <c r="A1216" s="151">
        <v>19</v>
      </c>
      <c r="B1216" s="82" t="s">
        <v>1680</v>
      </c>
      <c r="C1216" s="83" t="s">
        <v>1681</v>
      </c>
      <c r="D1216" s="80" t="s">
        <v>42</v>
      </c>
      <c r="E1216" s="92">
        <v>68.040000000000006</v>
      </c>
      <c r="F1216" s="128">
        <f t="shared" si="31"/>
        <v>4.12</v>
      </c>
      <c r="G1216" s="91">
        <v>44.96</v>
      </c>
      <c r="H1216" s="92"/>
      <c r="I1216" s="92">
        <v>54.06</v>
      </c>
      <c r="J1216" s="92">
        <v>70.84</v>
      </c>
      <c r="K1216" s="88"/>
      <c r="L1216" s="88"/>
    </row>
    <row r="1217" spans="1:13" ht="28.5" x14ac:dyDescent="0.25">
      <c r="A1217" s="143">
        <v>20</v>
      </c>
      <c r="B1217" s="82" t="s">
        <v>1692</v>
      </c>
      <c r="C1217" s="83" t="s">
        <v>1693</v>
      </c>
      <c r="D1217" s="80" t="s">
        <v>33</v>
      </c>
      <c r="E1217" s="92">
        <v>373.19</v>
      </c>
      <c r="F1217" s="128">
        <f t="shared" si="31"/>
        <v>-6.43</v>
      </c>
      <c r="G1217" s="91">
        <v>144.71</v>
      </c>
      <c r="H1217" s="92">
        <v>94.88</v>
      </c>
      <c r="I1217" s="92">
        <v>266.47000000000003</v>
      </c>
      <c r="J1217" s="92">
        <v>349.18</v>
      </c>
      <c r="K1217" s="88"/>
      <c r="L1217" s="88"/>
    </row>
    <row r="1218" spans="1:13" ht="42.75" x14ac:dyDescent="0.25">
      <c r="A1218" s="151">
        <v>21</v>
      </c>
      <c r="B1218" s="82" t="s">
        <v>1663</v>
      </c>
      <c r="C1218" s="83" t="s">
        <v>1664</v>
      </c>
      <c r="D1218" s="80" t="s">
        <v>1547</v>
      </c>
      <c r="E1218" s="92">
        <v>27.91</v>
      </c>
      <c r="F1218" s="128">
        <f>ROUND((J1218-E1218)/E1218*100,2)</f>
        <v>-6.88</v>
      </c>
      <c r="G1218" s="91">
        <v>7.9</v>
      </c>
      <c r="H1218" s="92">
        <v>10.48</v>
      </c>
      <c r="I1218" s="92">
        <v>19.829999999999998</v>
      </c>
      <c r="J1218" s="92">
        <v>25.99</v>
      </c>
      <c r="K1218" s="88"/>
      <c r="L1218" s="88"/>
    </row>
    <row r="1219" spans="1:13" ht="28.5" x14ac:dyDescent="0.25">
      <c r="A1219" s="143">
        <v>22</v>
      </c>
      <c r="B1219" s="82" t="s">
        <v>1697</v>
      </c>
      <c r="C1219" s="83" t="s">
        <v>1698</v>
      </c>
      <c r="D1219" s="80" t="s">
        <v>33</v>
      </c>
      <c r="E1219" s="92">
        <v>60.54</v>
      </c>
      <c r="F1219" s="128">
        <f t="shared" si="31"/>
        <v>-13.41</v>
      </c>
      <c r="G1219" s="91"/>
      <c r="H1219" s="92">
        <v>40</v>
      </c>
      <c r="I1219" s="92">
        <v>40</v>
      </c>
      <c r="J1219" s="92">
        <v>52.42</v>
      </c>
      <c r="K1219" s="88"/>
      <c r="L1219" s="88"/>
    </row>
    <row r="1220" spans="1:13" x14ac:dyDescent="0.25">
      <c r="A1220" s="151">
        <v>23</v>
      </c>
      <c r="B1220" s="82" t="s">
        <v>82</v>
      </c>
      <c r="C1220" s="83" t="s">
        <v>1696</v>
      </c>
      <c r="D1220" s="80" t="s">
        <v>12</v>
      </c>
      <c r="E1220" s="92">
        <v>45.65</v>
      </c>
      <c r="F1220" s="128">
        <f t="shared" si="31"/>
        <v>3.7</v>
      </c>
      <c r="G1220" s="91">
        <v>30.49</v>
      </c>
      <c r="H1220" s="92"/>
      <c r="I1220" s="92">
        <v>36.130000000000003</v>
      </c>
      <c r="J1220" s="92">
        <v>47.34</v>
      </c>
      <c r="K1220" s="88"/>
      <c r="L1220" s="88"/>
    </row>
    <row r="1221" spans="1:13" ht="28.5" x14ac:dyDescent="0.25">
      <c r="A1221" s="143">
        <v>24</v>
      </c>
      <c r="B1221" s="82" t="s">
        <v>1663</v>
      </c>
      <c r="C1221" s="83" t="s">
        <v>1691</v>
      </c>
      <c r="D1221" s="80" t="s">
        <v>12</v>
      </c>
      <c r="E1221" s="92">
        <v>76.260000000000005</v>
      </c>
      <c r="F1221" s="128">
        <f t="shared" si="31"/>
        <v>-0.62</v>
      </c>
      <c r="G1221" s="91">
        <v>39.17</v>
      </c>
      <c r="H1221" s="92">
        <v>11.43</v>
      </c>
      <c r="I1221" s="92">
        <v>57.84</v>
      </c>
      <c r="J1221" s="92">
        <v>75.790000000000006</v>
      </c>
      <c r="K1221" s="88"/>
      <c r="L1221" s="88"/>
    </row>
    <row r="1222" spans="1:13" ht="28.5" x14ac:dyDescent="0.25">
      <c r="A1222" s="151">
        <v>25</v>
      </c>
      <c r="B1222" s="82" t="s">
        <v>1694</v>
      </c>
      <c r="C1222" s="83" t="s">
        <v>1695</v>
      </c>
      <c r="D1222" s="80" t="s">
        <v>81</v>
      </c>
      <c r="E1222" s="92">
        <v>35.630000000000003</v>
      </c>
      <c r="F1222" s="128">
        <f t="shared" si="31"/>
        <v>4.13</v>
      </c>
      <c r="G1222" s="91">
        <v>23.54</v>
      </c>
      <c r="H1222" s="92"/>
      <c r="I1222" s="92">
        <v>28.31</v>
      </c>
      <c r="J1222" s="92">
        <v>37.1</v>
      </c>
      <c r="K1222" s="88"/>
      <c r="L1222" s="88"/>
    </row>
    <row r="1223" spans="1:13" ht="42.75" x14ac:dyDescent="0.25">
      <c r="A1223" s="143">
        <v>26</v>
      </c>
      <c r="B1223" s="93" t="s">
        <v>1688</v>
      </c>
      <c r="C1223" s="93" t="s">
        <v>1756</v>
      </c>
      <c r="D1223" s="94" t="s">
        <v>1689</v>
      </c>
      <c r="E1223" s="140">
        <v>568</v>
      </c>
      <c r="F1223" s="128">
        <f t="shared" si="31"/>
        <v>-4.84</v>
      </c>
      <c r="G1223" s="91"/>
      <c r="H1223" s="140">
        <v>412.46</v>
      </c>
      <c r="I1223" s="140">
        <v>412.46</v>
      </c>
      <c r="J1223" s="140">
        <v>540.49</v>
      </c>
      <c r="K1223" s="88"/>
      <c r="L1223" s="88"/>
    </row>
    <row r="1224" spans="1:13" ht="42.75" x14ac:dyDescent="0.25">
      <c r="A1224" s="151">
        <v>27</v>
      </c>
      <c r="B1224" s="93" t="s">
        <v>1688</v>
      </c>
      <c r="C1224" s="93" t="s">
        <v>1757</v>
      </c>
      <c r="D1224" s="94" t="s">
        <v>1689</v>
      </c>
      <c r="E1224" s="140">
        <v>537.54999999999995</v>
      </c>
      <c r="F1224" s="128">
        <f t="shared" si="31"/>
        <v>-5.12</v>
      </c>
      <c r="G1224" s="91"/>
      <c r="H1224" s="140">
        <v>389.23</v>
      </c>
      <c r="I1224" s="140">
        <v>389.23</v>
      </c>
      <c r="J1224" s="140">
        <v>510.05</v>
      </c>
      <c r="K1224" s="88"/>
      <c r="L1224" s="88"/>
    </row>
    <row r="1225" spans="1:13" ht="42.75" x14ac:dyDescent="0.25">
      <c r="A1225" s="143">
        <v>28</v>
      </c>
      <c r="B1225" s="83" t="s">
        <v>1699</v>
      </c>
      <c r="C1225" s="83" t="s">
        <v>1785</v>
      </c>
      <c r="D1225" s="80" t="s">
        <v>42</v>
      </c>
      <c r="E1225" s="140">
        <v>14.32</v>
      </c>
      <c r="F1225" s="128">
        <f t="shared" si="31"/>
        <v>-5.87</v>
      </c>
      <c r="G1225" s="91"/>
      <c r="H1225" s="140">
        <v>10.29</v>
      </c>
      <c r="I1225" s="140">
        <v>10.29</v>
      </c>
      <c r="J1225" s="140">
        <v>13.48</v>
      </c>
      <c r="K1225" s="88"/>
      <c r="L1225" s="88"/>
    </row>
    <row r="1226" spans="1:13" x14ac:dyDescent="0.25">
      <c r="A1226" s="145"/>
      <c r="B1226" s="95"/>
      <c r="C1226" s="96"/>
      <c r="D1226" s="97"/>
      <c r="E1226" s="98"/>
      <c r="F1226" s="145"/>
      <c r="G1226" s="99"/>
      <c r="H1226" s="99"/>
      <c r="I1226" s="99"/>
      <c r="J1226" s="99"/>
      <c r="K1226" s="88"/>
      <c r="L1226" s="88"/>
    </row>
    <row r="1227" spans="1:13" ht="28.5" x14ac:dyDescent="0.25">
      <c r="A1227" s="223" t="s">
        <v>2</v>
      </c>
      <c r="B1227" s="231" t="s">
        <v>1709</v>
      </c>
      <c r="C1227" s="231"/>
      <c r="D1227" s="231" t="s">
        <v>5</v>
      </c>
      <c r="E1227" s="144" t="s">
        <v>693</v>
      </c>
      <c r="F1227" s="226" t="s">
        <v>681</v>
      </c>
      <c r="G1227" s="141" t="s">
        <v>1710</v>
      </c>
      <c r="H1227" s="99"/>
      <c r="I1227" s="99"/>
      <c r="J1227" s="99"/>
      <c r="K1227" s="88"/>
      <c r="L1227" s="88"/>
      <c r="M1227" s="20"/>
    </row>
    <row r="1228" spans="1:13" ht="28.5" x14ac:dyDescent="0.25">
      <c r="A1228" s="223"/>
      <c r="B1228" s="232"/>
      <c r="C1228" s="232"/>
      <c r="D1228" s="232"/>
      <c r="E1228" s="152" t="s">
        <v>9</v>
      </c>
      <c r="F1228" s="226"/>
      <c r="G1228" s="141" t="s">
        <v>9</v>
      </c>
      <c r="H1228" s="5"/>
      <c r="I1228" s="5"/>
      <c r="J1228" s="5"/>
      <c r="K1228" s="20"/>
      <c r="L1228" s="20"/>
      <c r="M1228" s="20"/>
    </row>
    <row r="1229" spans="1:13" ht="33.75" customHeight="1" x14ac:dyDescent="0.25">
      <c r="A1229" s="12">
        <v>1</v>
      </c>
      <c r="B1229" s="256" t="s">
        <v>1701</v>
      </c>
      <c r="C1229" s="257"/>
      <c r="D1229" s="106" t="s">
        <v>91</v>
      </c>
      <c r="E1229" s="102">
        <v>28.23</v>
      </c>
      <c r="F1229" s="101">
        <f>ROUND((G1229-E1229)/E1229*100,2)</f>
        <v>3.51</v>
      </c>
      <c r="G1229" s="102">
        <v>29.22</v>
      </c>
      <c r="H1229" s="103"/>
      <c r="I1229" s="104"/>
      <c r="J1229" s="5"/>
      <c r="K1229" s="48"/>
      <c r="L1229" s="48"/>
      <c r="M1229" s="20"/>
    </row>
    <row r="1230" spans="1:13" x14ac:dyDescent="0.25">
      <c r="A1230" s="12">
        <v>2</v>
      </c>
      <c r="B1230" s="208" t="s">
        <v>1702</v>
      </c>
      <c r="C1230" s="253"/>
      <c r="D1230" s="80" t="s">
        <v>81</v>
      </c>
      <c r="E1230" s="102">
        <v>8.9499999999999993</v>
      </c>
      <c r="F1230" s="101">
        <f t="shared" ref="F1230:F1237" si="32">ROUND((G1230-E1230)/E1230*100,2)</f>
        <v>0.34</v>
      </c>
      <c r="G1230" s="102">
        <v>8.98</v>
      </c>
      <c r="H1230" s="103"/>
      <c r="I1230" s="104"/>
      <c r="J1230" s="5"/>
      <c r="K1230" s="48"/>
      <c r="L1230" s="48"/>
      <c r="M1230" s="20"/>
    </row>
    <row r="1231" spans="1:13" x14ac:dyDescent="0.25">
      <c r="A1231" s="12">
        <v>3</v>
      </c>
      <c r="B1231" s="208" t="s">
        <v>1703</v>
      </c>
      <c r="C1231" s="253"/>
      <c r="D1231" s="81" t="s">
        <v>1707</v>
      </c>
      <c r="E1231" s="102">
        <v>139.9</v>
      </c>
      <c r="F1231" s="101">
        <f t="shared" si="32"/>
        <v>1.95</v>
      </c>
      <c r="G1231" s="102">
        <v>142.63</v>
      </c>
      <c r="H1231" s="103"/>
      <c r="I1231" s="104"/>
      <c r="J1231" s="5"/>
      <c r="K1231" s="48"/>
      <c r="L1231" s="48"/>
      <c r="M1231" s="20"/>
    </row>
    <row r="1232" spans="1:13" ht="30.75" customHeight="1" x14ac:dyDescent="0.25">
      <c r="A1232" s="12">
        <v>4</v>
      </c>
      <c r="B1232" s="208" t="s">
        <v>1824</v>
      </c>
      <c r="C1232" s="253"/>
      <c r="D1232" s="80" t="s">
        <v>91</v>
      </c>
      <c r="E1232" s="102">
        <v>32.85</v>
      </c>
      <c r="F1232" s="101">
        <f t="shared" si="32"/>
        <v>3.47</v>
      </c>
      <c r="G1232" s="102">
        <v>33.99</v>
      </c>
      <c r="H1232" s="103"/>
      <c r="I1232" s="104"/>
      <c r="J1232" s="5"/>
      <c r="K1232" s="48"/>
      <c r="L1232" s="48"/>
      <c r="M1232" s="20"/>
    </row>
    <row r="1233" spans="1:13" ht="45.75" customHeight="1" x14ac:dyDescent="0.25">
      <c r="A1233" s="12">
        <v>5</v>
      </c>
      <c r="B1233" s="208" t="s">
        <v>1777</v>
      </c>
      <c r="C1233" s="253"/>
      <c r="D1233" s="80" t="s">
        <v>91</v>
      </c>
      <c r="E1233" s="102">
        <v>323.02</v>
      </c>
      <c r="F1233" s="101">
        <f t="shared" si="32"/>
        <v>2.4700000000000002</v>
      </c>
      <c r="G1233" s="102">
        <v>330.99</v>
      </c>
      <c r="H1233" s="103"/>
      <c r="I1233" s="104"/>
      <c r="J1233" s="5"/>
      <c r="K1233" s="48"/>
      <c r="L1233" s="48"/>
      <c r="M1233" s="20"/>
    </row>
    <row r="1234" spans="1:13" ht="27.75" customHeight="1" x14ac:dyDescent="0.25">
      <c r="A1234" s="12">
        <v>6</v>
      </c>
      <c r="B1234" s="208" t="s">
        <v>1704</v>
      </c>
      <c r="C1234" s="253"/>
      <c r="D1234" s="80" t="s">
        <v>91</v>
      </c>
      <c r="E1234" s="102">
        <v>323.02</v>
      </c>
      <c r="F1234" s="101">
        <f t="shared" si="32"/>
        <v>2.4700000000000002</v>
      </c>
      <c r="G1234" s="102">
        <v>330.99</v>
      </c>
      <c r="H1234" s="103"/>
      <c r="I1234" s="104"/>
      <c r="J1234" s="5"/>
      <c r="K1234" s="48"/>
      <c r="L1234" s="48"/>
      <c r="M1234" s="20"/>
    </row>
    <row r="1235" spans="1:13" x14ac:dyDescent="0.25">
      <c r="A1235" s="12">
        <v>7</v>
      </c>
      <c r="B1235" s="208" t="s">
        <v>1705</v>
      </c>
      <c r="C1235" s="253"/>
      <c r="D1235" s="105" t="s">
        <v>1708</v>
      </c>
      <c r="E1235" s="102">
        <v>209.32</v>
      </c>
      <c r="F1235" s="101">
        <f t="shared" si="32"/>
        <v>2.29</v>
      </c>
      <c r="G1235" s="102">
        <v>214.11</v>
      </c>
      <c r="H1235" s="103"/>
      <c r="I1235" s="104"/>
      <c r="J1235" s="5"/>
      <c r="K1235" s="48"/>
      <c r="L1235" s="48"/>
      <c r="M1235" s="20"/>
    </row>
    <row r="1236" spans="1:13" x14ac:dyDescent="0.25">
      <c r="A1236" s="12">
        <v>8</v>
      </c>
      <c r="B1236" s="254" t="s">
        <v>1825</v>
      </c>
      <c r="C1236" s="255"/>
      <c r="D1236" s="80" t="s">
        <v>91</v>
      </c>
      <c r="E1236" s="102">
        <v>43.86</v>
      </c>
      <c r="F1236" s="101">
        <f t="shared" si="32"/>
        <v>4.0999999999999996</v>
      </c>
      <c r="G1236" s="102">
        <v>45.66</v>
      </c>
      <c r="H1236" s="103"/>
      <c r="I1236" s="104"/>
      <c r="J1236" s="5"/>
      <c r="K1236" s="48"/>
      <c r="L1236" s="48"/>
      <c r="M1236" s="20"/>
    </row>
    <row r="1237" spans="1:13" x14ac:dyDescent="0.25">
      <c r="A1237" s="12">
        <v>9</v>
      </c>
      <c r="B1237" s="208" t="s">
        <v>1706</v>
      </c>
      <c r="C1237" s="253"/>
      <c r="D1237" s="81" t="s">
        <v>1707</v>
      </c>
      <c r="E1237" s="102">
        <v>92.89</v>
      </c>
      <c r="F1237" s="101">
        <f t="shared" si="32"/>
        <v>1.1299999999999999</v>
      </c>
      <c r="G1237" s="102">
        <v>93.94</v>
      </c>
      <c r="H1237" s="103"/>
      <c r="I1237" s="104"/>
      <c r="J1237" s="5"/>
      <c r="K1237" s="48"/>
      <c r="L1237" s="48"/>
      <c r="M1237" s="20"/>
    </row>
    <row r="1238" spans="1:13" s="20" customFormat="1" x14ac:dyDescent="0.25">
      <c r="A1238" s="15"/>
      <c r="B1238" s="114"/>
      <c r="C1238" s="115"/>
      <c r="D1238" s="100"/>
      <c r="E1238" s="116"/>
      <c r="F1238" s="116"/>
      <c r="G1238" s="116"/>
      <c r="H1238" s="104"/>
      <c r="I1238" s="104"/>
      <c r="J1238" s="5"/>
      <c r="K1238" s="48"/>
      <c r="L1238" s="48"/>
    </row>
    <row r="1239" spans="1:13" s="20" customFormat="1" x14ac:dyDescent="0.25">
      <c r="A1239" s="15"/>
      <c r="B1239" s="114"/>
      <c r="C1239" s="115"/>
      <c r="D1239" s="100"/>
      <c r="E1239" s="116"/>
      <c r="F1239" s="116"/>
      <c r="G1239" s="116"/>
      <c r="H1239" s="104"/>
      <c r="I1239" s="104"/>
      <c r="J1239" s="5"/>
      <c r="K1239" s="48"/>
      <c r="L1239" s="48"/>
    </row>
    <row r="1240" spans="1:13" s="20" customFormat="1" x14ac:dyDescent="0.25">
      <c r="A1240" s="15"/>
      <c r="B1240" s="114"/>
      <c r="C1240" s="115"/>
      <c r="D1240" s="100"/>
      <c r="E1240" s="116"/>
      <c r="F1240" s="116"/>
      <c r="G1240" s="116"/>
      <c r="H1240" s="104"/>
      <c r="I1240" s="104"/>
      <c r="J1240" s="5"/>
      <c r="K1240" s="48"/>
      <c r="L1240" s="48"/>
    </row>
    <row r="1241" spans="1:13" s="20" customFormat="1" x14ac:dyDescent="0.25">
      <c r="A1241" s="15"/>
      <c r="B1241" s="114"/>
      <c r="C1241" s="115"/>
      <c r="D1241" s="100"/>
      <c r="E1241" s="116"/>
      <c r="F1241" s="116"/>
      <c r="G1241" s="116"/>
      <c r="H1241" s="104"/>
      <c r="I1241" s="104"/>
      <c r="J1241" s="5"/>
      <c r="K1241" s="48"/>
      <c r="L1241" s="48"/>
    </row>
    <row r="1242" spans="1:13" x14ac:dyDescent="0.25">
      <c r="A1242" s="15"/>
      <c r="B1242" s="114"/>
      <c r="C1242" s="115"/>
      <c r="D1242" s="100"/>
      <c r="E1242" s="116"/>
      <c r="F1242" s="116"/>
      <c r="G1242" s="116"/>
      <c r="H1242" s="104"/>
      <c r="I1242" s="104"/>
      <c r="J1242" s="5"/>
      <c r="K1242" s="48"/>
      <c r="L1242" s="48"/>
      <c r="M1242" s="20"/>
    </row>
    <row r="1243" spans="1:13" x14ac:dyDescent="0.25">
      <c r="A1243" s="3"/>
      <c r="B1243" s="3"/>
      <c r="C1243" s="3"/>
      <c r="D1243" s="4"/>
      <c r="E1243" s="4"/>
      <c r="F1243" s="4"/>
      <c r="G1243" s="5"/>
      <c r="H1243" s="5"/>
      <c r="I1243" s="5"/>
      <c r="J1243" s="5"/>
      <c r="K1243" s="20"/>
      <c r="L1243" s="20"/>
      <c r="M1243" s="20"/>
    </row>
    <row r="1244" spans="1:13" ht="15.75" thickBot="1" x14ac:dyDescent="0.3">
      <c r="A1244" s="3"/>
      <c r="B1244" s="3"/>
      <c r="C1244" s="3"/>
      <c r="D1244" s="4"/>
      <c r="E1244" s="4"/>
      <c r="F1244" s="4"/>
      <c r="G1244" s="5"/>
      <c r="H1244" s="5"/>
      <c r="I1244" s="5"/>
      <c r="J1244" s="5"/>
      <c r="K1244" s="20"/>
      <c r="L1244" s="20"/>
      <c r="M1244" s="20"/>
    </row>
    <row r="1245" spans="1:13" ht="36" customHeight="1" thickBot="1" x14ac:dyDescent="0.3">
      <c r="A1245" s="231" t="s">
        <v>2</v>
      </c>
      <c r="B1245" s="231" t="s">
        <v>1711</v>
      </c>
      <c r="C1245" s="231"/>
      <c r="D1245" s="231" t="s">
        <v>5</v>
      </c>
      <c r="E1245" s="64" t="s">
        <v>693</v>
      </c>
      <c r="F1245" s="226" t="s">
        <v>681</v>
      </c>
      <c r="G1245" s="227" t="s">
        <v>660</v>
      </c>
      <c r="H1245" s="228"/>
      <c r="I1245" s="228"/>
      <c r="J1245" s="228"/>
      <c r="K1245" s="20"/>
      <c r="L1245" s="20"/>
      <c r="M1245" s="20"/>
    </row>
    <row r="1246" spans="1:13" ht="38.25" customHeight="1" thickBot="1" x14ac:dyDescent="0.3">
      <c r="A1246" s="232"/>
      <c r="B1246" s="232"/>
      <c r="C1246" s="232"/>
      <c r="D1246" s="232"/>
      <c r="E1246" s="157" t="s">
        <v>9</v>
      </c>
      <c r="F1246" s="226"/>
      <c r="G1246" s="157" t="s">
        <v>6</v>
      </c>
      <c r="H1246" s="158" t="s">
        <v>7</v>
      </c>
      <c r="I1246" s="158" t="s">
        <v>8</v>
      </c>
      <c r="J1246" s="158" t="s">
        <v>9</v>
      </c>
      <c r="K1246" s="20"/>
      <c r="L1246" s="48"/>
      <c r="M1246" s="20"/>
    </row>
    <row r="1247" spans="1:13" ht="30.75" customHeight="1" x14ac:dyDescent="0.25">
      <c r="A1247" s="12">
        <v>1</v>
      </c>
      <c r="B1247" s="208" t="s">
        <v>1762</v>
      </c>
      <c r="C1247" s="209"/>
      <c r="D1247" s="80" t="s">
        <v>1700</v>
      </c>
      <c r="E1247" s="92">
        <v>434.9</v>
      </c>
      <c r="F1247" s="30">
        <f>ROUND((J1247-E1247)/E1247*100,2)</f>
        <v>3.82</v>
      </c>
      <c r="G1247" s="91">
        <v>289.60000000000002</v>
      </c>
      <c r="H1247" s="92"/>
      <c r="I1247" s="92">
        <v>344.55</v>
      </c>
      <c r="J1247" s="92">
        <v>451.5</v>
      </c>
      <c r="K1247" s="159"/>
      <c r="L1247" s="48"/>
      <c r="M1247" s="20"/>
    </row>
    <row r="1248" spans="1:13" s="20" customFormat="1" ht="30.75" customHeight="1" x14ac:dyDescent="0.25">
      <c r="A1248" s="12">
        <v>2</v>
      </c>
      <c r="B1248" s="208" t="s">
        <v>1786</v>
      </c>
      <c r="C1248" s="209"/>
      <c r="D1248" s="80" t="s">
        <v>1700</v>
      </c>
      <c r="E1248" s="92">
        <v>606.91999999999996</v>
      </c>
      <c r="F1248" s="30">
        <f>ROUND((J1248-E1248)/E1248*100,2)</f>
        <v>3.7</v>
      </c>
      <c r="G1248" s="91">
        <v>405.37</v>
      </c>
      <c r="H1248" s="92"/>
      <c r="I1248" s="92">
        <v>480.31</v>
      </c>
      <c r="J1248" s="92">
        <v>629.4</v>
      </c>
      <c r="K1248" s="159"/>
      <c r="L1248" s="48"/>
    </row>
    <row r="1249" spans="1:13" s="20" customFormat="1" ht="29.25" customHeight="1" x14ac:dyDescent="0.25">
      <c r="A1249" s="12">
        <v>3</v>
      </c>
      <c r="B1249" s="208" t="s">
        <v>1763</v>
      </c>
      <c r="C1249" s="209"/>
      <c r="D1249" s="80" t="s">
        <v>1700</v>
      </c>
      <c r="E1249" s="92">
        <v>485.11</v>
      </c>
      <c r="F1249" s="30">
        <f t="shared" ref="F1249:F1263" si="33">ROUND((J1249-E1249)/E1249*100,2)</f>
        <v>3.85</v>
      </c>
      <c r="G1249" s="91">
        <v>322.79000000000002</v>
      </c>
      <c r="H1249" s="92"/>
      <c r="I1249" s="92">
        <v>384.46</v>
      </c>
      <c r="J1249" s="92">
        <v>503.8</v>
      </c>
      <c r="K1249" s="159"/>
      <c r="L1249" s="48"/>
      <c r="M1249" s="47"/>
    </row>
    <row r="1250" spans="1:13" s="20" customFormat="1" ht="30" customHeight="1" x14ac:dyDescent="0.25">
      <c r="A1250" s="12">
        <v>4</v>
      </c>
      <c r="B1250" s="208" t="s">
        <v>1787</v>
      </c>
      <c r="C1250" s="209"/>
      <c r="D1250" s="80" t="s">
        <v>1700</v>
      </c>
      <c r="E1250" s="92">
        <v>657.15</v>
      </c>
      <c r="F1250" s="30">
        <f t="shared" si="33"/>
        <v>3.74</v>
      </c>
      <c r="G1250" s="91">
        <v>438.56</v>
      </c>
      <c r="H1250" s="92"/>
      <c r="I1250" s="92">
        <v>520.23</v>
      </c>
      <c r="J1250" s="92">
        <v>681.71</v>
      </c>
      <c r="K1250" s="159"/>
      <c r="L1250" s="48"/>
      <c r="M1250" s="47"/>
    </row>
    <row r="1251" spans="1:13" s="20" customFormat="1" ht="30.75" customHeight="1" x14ac:dyDescent="0.25">
      <c r="A1251" s="12">
        <v>5</v>
      </c>
      <c r="B1251" s="208" t="s">
        <v>1788</v>
      </c>
      <c r="C1251" s="209"/>
      <c r="D1251" s="80" t="s">
        <v>1700</v>
      </c>
      <c r="E1251" s="92">
        <v>516.54999999999995</v>
      </c>
      <c r="F1251" s="30">
        <f t="shared" si="33"/>
        <v>3.74</v>
      </c>
      <c r="G1251" s="91">
        <v>344.71</v>
      </c>
      <c r="H1251" s="92"/>
      <c r="I1251" s="92">
        <v>408.93</v>
      </c>
      <c r="J1251" s="92">
        <v>535.86</v>
      </c>
      <c r="K1251" s="159"/>
      <c r="L1251" s="48"/>
      <c r="M1251" s="47"/>
    </row>
    <row r="1252" spans="1:13" s="20" customFormat="1" ht="45.75" customHeight="1" x14ac:dyDescent="0.25">
      <c r="A1252" s="12">
        <v>6</v>
      </c>
      <c r="B1252" s="208" t="s">
        <v>1789</v>
      </c>
      <c r="C1252" s="209"/>
      <c r="D1252" s="80" t="s">
        <v>1700</v>
      </c>
      <c r="E1252" s="92">
        <v>688.56</v>
      </c>
      <c r="F1252" s="30">
        <f t="shared" si="33"/>
        <v>3.66</v>
      </c>
      <c r="G1252" s="91">
        <v>460.48</v>
      </c>
      <c r="H1252" s="92"/>
      <c r="I1252" s="92">
        <v>544.67999999999995</v>
      </c>
      <c r="J1252" s="92">
        <v>713.75</v>
      </c>
      <c r="K1252" s="159"/>
      <c r="L1252" s="48"/>
      <c r="M1252" s="47"/>
    </row>
    <row r="1253" spans="1:13" ht="29.25" customHeight="1" x14ac:dyDescent="0.25">
      <c r="A1253" s="12">
        <v>7</v>
      </c>
      <c r="B1253" s="208" t="s">
        <v>1790</v>
      </c>
      <c r="C1253" s="209"/>
      <c r="D1253" s="80" t="s">
        <v>1700</v>
      </c>
      <c r="E1253" s="92">
        <v>679.39</v>
      </c>
      <c r="F1253" s="30">
        <f t="shared" si="33"/>
        <v>3.72</v>
      </c>
      <c r="G1253" s="91">
        <v>453.61</v>
      </c>
      <c r="H1253" s="92"/>
      <c r="I1253" s="92">
        <v>537.74</v>
      </c>
      <c r="J1253" s="92">
        <v>704.66</v>
      </c>
      <c r="K1253" s="159"/>
      <c r="L1253" s="48"/>
    </row>
    <row r="1254" spans="1:13" ht="45" customHeight="1" x14ac:dyDescent="0.25">
      <c r="A1254" s="12">
        <v>8</v>
      </c>
      <c r="B1254" s="208" t="s">
        <v>1791</v>
      </c>
      <c r="C1254" s="209"/>
      <c r="D1254" s="80" t="s">
        <v>1700</v>
      </c>
      <c r="E1254" s="92">
        <v>851.4</v>
      </c>
      <c r="F1254" s="30">
        <f t="shared" si="33"/>
        <v>3.66</v>
      </c>
      <c r="G1254" s="91">
        <v>569.38</v>
      </c>
      <c r="H1254" s="92"/>
      <c r="I1254" s="92">
        <v>673.49</v>
      </c>
      <c r="J1254" s="92">
        <v>882.55</v>
      </c>
      <c r="K1254" s="159"/>
      <c r="L1254" s="48"/>
    </row>
    <row r="1255" spans="1:13" ht="29.25" customHeight="1" x14ac:dyDescent="0.25">
      <c r="A1255" s="12">
        <v>9</v>
      </c>
      <c r="B1255" s="208" t="s">
        <v>1792</v>
      </c>
      <c r="C1255" s="209"/>
      <c r="D1255" s="80" t="s">
        <v>1700</v>
      </c>
      <c r="E1255" s="92">
        <v>383.12</v>
      </c>
      <c r="F1255" s="30">
        <f t="shared" si="33"/>
        <v>3.6</v>
      </c>
      <c r="G1255" s="91">
        <v>256.55</v>
      </c>
      <c r="H1255" s="92"/>
      <c r="I1255" s="92">
        <v>302.91000000000003</v>
      </c>
      <c r="J1255" s="92">
        <v>396.93</v>
      </c>
      <c r="K1255" s="159"/>
      <c r="L1255" s="48"/>
    </row>
    <row r="1256" spans="1:13" ht="45.75" customHeight="1" x14ac:dyDescent="0.25">
      <c r="A1256" s="12">
        <v>10</v>
      </c>
      <c r="B1256" s="208" t="s">
        <v>1764</v>
      </c>
      <c r="C1256" s="209"/>
      <c r="D1256" s="80" t="s">
        <v>1700</v>
      </c>
      <c r="E1256" s="92">
        <v>555.16</v>
      </c>
      <c r="F1256" s="30">
        <f t="shared" si="33"/>
        <v>3.54</v>
      </c>
      <c r="G1256" s="91">
        <v>372.32</v>
      </c>
      <c r="H1256" s="92"/>
      <c r="I1256" s="92">
        <v>438.67</v>
      </c>
      <c r="J1256" s="92">
        <v>574.83000000000004</v>
      </c>
      <c r="K1256" s="159"/>
      <c r="L1256" s="48"/>
    </row>
    <row r="1257" spans="1:13" ht="44.25" customHeight="1" x14ac:dyDescent="0.25">
      <c r="A1257" s="12">
        <v>11</v>
      </c>
      <c r="B1257" s="208" t="s">
        <v>1793</v>
      </c>
      <c r="C1257" s="209"/>
      <c r="D1257" s="80" t="s">
        <v>1700</v>
      </c>
      <c r="E1257" s="92">
        <v>717.99</v>
      </c>
      <c r="F1257" s="30">
        <f t="shared" si="33"/>
        <v>3.57</v>
      </c>
      <c r="G1257" s="91">
        <v>481.22</v>
      </c>
      <c r="H1257" s="92"/>
      <c r="I1257" s="92">
        <v>567.48</v>
      </c>
      <c r="J1257" s="92">
        <v>743.63</v>
      </c>
      <c r="K1257" s="159"/>
      <c r="L1257" s="48"/>
    </row>
    <row r="1258" spans="1:13" ht="30" customHeight="1" x14ac:dyDescent="0.25">
      <c r="A1258" s="12">
        <v>12</v>
      </c>
      <c r="B1258" s="208" t="s">
        <v>1765</v>
      </c>
      <c r="C1258" s="209"/>
      <c r="D1258" s="80" t="s">
        <v>1700</v>
      </c>
      <c r="E1258" s="92">
        <v>289.64</v>
      </c>
      <c r="F1258" s="30">
        <f t="shared" si="33"/>
        <v>3.56</v>
      </c>
      <c r="G1258" s="91">
        <v>194.16</v>
      </c>
      <c r="H1258" s="92"/>
      <c r="I1258" s="92">
        <v>228.91</v>
      </c>
      <c r="J1258" s="92">
        <v>299.95999999999998</v>
      </c>
      <c r="K1258" s="159"/>
      <c r="L1258" s="48"/>
    </row>
    <row r="1259" spans="1:13" ht="30.75" customHeight="1" x14ac:dyDescent="0.25">
      <c r="A1259" s="12">
        <v>13</v>
      </c>
      <c r="B1259" s="208" t="s">
        <v>1766</v>
      </c>
      <c r="C1259" s="209"/>
      <c r="D1259" s="80" t="s">
        <v>1700</v>
      </c>
      <c r="E1259" s="92">
        <v>381.96</v>
      </c>
      <c r="F1259" s="30">
        <f t="shared" si="33"/>
        <v>3.65</v>
      </c>
      <c r="G1259" s="91">
        <v>255.44</v>
      </c>
      <c r="H1259" s="92"/>
      <c r="I1259" s="92">
        <v>302.14</v>
      </c>
      <c r="J1259" s="92">
        <v>395.92</v>
      </c>
      <c r="K1259" s="159"/>
      <c r="L1259" s="48"/>
    </row>
    <row r="1260" spans="1:13" ht="30" customHeight="1" x14ac:dyDescent="0.25">
      <c r="A1260" s="12">
        <v>14</v>
      </c>
      <c r="B1260" s="208" t="s">
        <v>1767</v>
      </c>
      <c r="C1260" s="209"/>
      <c r="D1260" s="80" t="s">
        <v>1700</v>
      </c>
      <c r="E1260" s="92">
        <v>589.62</v>
      </c>
      <c r="F1260" s="30">
        <f t="shared" si="33"/>
        <v>3.61</v>
      </c>
      <c r="G1260" s="91">
        <v>394.75</v>
      </c>
      <c r="H1260" s="92"/>
      <c r="I1260" s="92">
        <v>466.21</v>
      </c>
      <c r="J1260" s="92">
        <v>610.91999999999996</v>
      </c>
      <c r="K1260" s="159"/>
      <c r="L1260" s="48"/>
    </row>
    <row r="1261" spans="1:13" ht="30.75" customHeight="1" x14ac:dyDescent="0.25">
      <c r="A1261" s="12">
        <v>15</v>
      </c>
      <c r="B1261" s="208" t="s">
        <v>1794</v>
      </c>
      <c r="C1261" s="209"/>
      <c r="D1261" s="80" t="s">
        <v>1700</v>
      </c>
      <c r="E1261" s="92">
        <v>270.14999999999998</v>
      </c>
      <c r="F1261" s="30">
        <f t="shared" si="33"/>
        <v>3.68</v>
      </c>
      <c r="G1261" s="91">
        <v>180.61</v>
      </c>
      <c r="H1261" s="92"/>
      <c r="I1261" s="92">
        <v>213.73</v>
      </c>
      <c r="J1261" s="92">
        <v>280.08</v>
      </c>
      <c r="K1261" s="159"/>
      <c r="L1261" s="48"/>
    </row>
    <row r="1262" spans="1:13" ht="14.25" customHeight="1" x14ac:dyDescent="0.25">
      <c r="A1262" s="12">
        <v>16</v>
      </c>
      <c r="B1262" s="208" t="s">
        <v>1768</v>
      </c>
      <c r="C1262" s="209"/>
      <c r="D1262" s="80" t="s">
        <v>1700</v>
      </c>
      <c r="E1262" s="92">
        <v>519.37</v>
      </c>
      <c r="F1262" s="30">
        <f t="shared" si="33"/>
        <v>3.89</v>
      </c>
      <c r="G1262" s="91">
        <v>345.27</v>
      </c>
      <c r="H1262" s="92"/>
      <c r="I1262" s="92">
        <v>411.75</v>
      </c>
      <c r="J1262" s="92">
        <v>539.54999999999995</v>
      </c>
      <c r="K1262" s="159"/>
      <c r="L1262" s="48"/>
    </row>
    <row r="1263" spans="1:13" x14ac:dyDescent="0.25">
      <c r="A1263" s="12">
        <v>17</v>
      </c>
      <c r="B1263" s="208" t="s">
        <v>1769</v>
      </c>
      <c r="C1263" s="209"/>
      <c r="D1263" s="80" t="s">
        <v>1700</v>
      </c>
      <c r="E1263" s="92">
        <v>674.36</v>
      </c>
      <c r="F1263" s="30">
        <f t="shared" si="33"/>
        <v>3.94</v>
      </c>
      <c r="G1263" s="91">
        <v>447.67</v>
      </c>
      <c r="H1263" s="92"/>
      <c r="I1263" s="92">
        <v>534.89</v>
      </c>
      <c r="J1263" s="92">
        <v>700.92</v>
      </c>
      <c r="K1263" s="159"/>
      <c r="L1263" s="48"/>
    </row>
    <row r="1264" spans="1:13" x14ac:dyDescent="0.25">
      <c r="A1264" s="3"/>
      <c r="B1264" s="3"/>
      <c r="C1264" s="3"/>
      <c r="D1264" s="4"/>
      <c r="E1264" s="4"/>
      <c r="F1264" s="4"/>
      <c r="G1264" s="5"/>
      <c r="H1264" s="5"/>
      <c r="I1264" s="5"/>
      <c r="J1264" s="5"/>
      <c r="K1264" s="20"/>
      <c r="L1264" s="48"/>
    </row>
    <row r="1265" spans="1:12" x14ac:dyDescent="0.25">
      <c r="A1265" s="3"/>
      <c r="B1265" s="3"/>
      <c r="C1265" s="3"/>
      <c r="D1265" s="4"/>
      <c r="E1265" s="4"/>
      <c r="F1265" s="4"/>
      <c r="G1265" s="5"/>
      <c r="H1265" s="5"/>
      <c r="I1265" s="5"/>
      <c r="J1265" s="5"/>
      <c r="K1265" s="20"/>
      <c r="L1265" s="20"/>
    </row>
    <row r="1266" spans="1:12" x14ac:dyDescent="0.25">
      <c r="A1266" s="3"/>
      <c r="B1266" s="3"/>
      <c r="C1266" s="3"/>
      <c r="D1266" s="4"/>
      <c r="E1266" s="4"/>
      <c r="F1266" s="4"/>
      <c r="G1266" s="5"/>
      <c r="H1266" s="5"/>
      <c r="I1266" s="5"/>
      <c r="J1266" s="5"/>
      <c r="K1266" s="20"/>
      <c r="L1266" s="20"/>
    </row>
    <row r="1267" spans="1:12" x14ac:dyDescent="0.25">
      <c r="A1267" s="231" t="s">
        <v>2</v>
      </c>
      <c r="B1267" s="231"/>
      <c r="C1267" s="275" t="s">
        <v>1725</v>
      </c>
      <c r="D1267" s="275"/>
      <c r="E1267" s="231"/>
      <c r="F1267" s="231" t="s">
        <v>1724</v>
      </c>
      <c r="G1267" s="231"/>
      <c r="H1267" s="264"/>
      <c r="I1267" s="210" t="s">
        <v>681</v>
      </c>
      <c r="J1267" s="211" t="s">
        <v>660</v>
      </c>
      <c r="K1267" s="212"/>
      <c r="L1267" s="212"/>
    </row>
    <row r="1268" spans="1:12" x14ac:dyDescent="0.25">
      <c r="A1268" s="232"/>
      <c r="B1268" s="232"/>
      <c r="C1268" s="276"/>
      <c r="D1268" s="276"/>
      <c r="E1268" s="232"/>
      <c r="F1268" s="232"/>
      <c r="G1268" s="232"/>
      <c r="H1268" s="265"/>
      <c r="I1268" s="210"/>
      <c r="J1268" s="213"/>
      <c r="K1268" s="214"/>
      <c r="L1268" s="214"/>
    </row>
    <row r="1269" spans="1:12" ht="60" x14ac:dyDescent="0.25">
      <c r="A1269" s="215">
        <v>1</v>
      </c>
      <c r="B1269" s="216" t="s">
        <v>1712</v>
      </c>
      <c r="C1269" s="219" t="s">
        <v>1714</v>
      </c>
      <c r="D1269" s="220"/>
      <c r="E1269" s="153"/>
      <c r="F1269" s="154" t="s">
        <v>1718</v>
      </c>
      <c r="G1269" s="109" t="s">
        <v>1719</v>
      </c>
      <c r="H1269" s="109" t="s">
        <v>1720</v>
      </c>
      <c r="I1269" s="30"/>
      <c r="J1269" s="154" t="s">
        <v>1718</v>
      </c>
      <c r="K1269" s="109" t="s">
        <v>1719</v>
      </c>
      <c r="L1269" s="109" t="s">
        <v>1720</v>
      </c>
    </row>
    <row r="1270" spans="1:12" ht="25.5" x14ac:dyDescent="0.25">
      <c r="A1270" s="215"/>
      <c r="B1270" s="217"/>
      <c r="C1270" s="219"/>
      <c r="D1270" s="220"/>
      <c r="E1270" s="156" t="s">
        <v>1721</v>
      </c>
      <c r="F1270" s="111">
        <v>17.48</v>
      </c>
      <c r="G1270" s="110">
        <v>13.09</v>
      </c>
      <c r="H1270" s="110">
        <v>8.73</v>
      </c>
      <c r="I1270" s="130">
        <f>ROUND((J1270-F1270)/F1270*100,2)</f>
        <v>2.35</v>
      </c>
      <c r="J1270" s="111">
        <v>17.89</v>
      </c>
      <c r="K1270" s="110">
        <v>13.4</v>
      </c>
      <c r="L1270" s="110">
        <v>8.93</v>
      </c>
    </row>
    <row r="1271" spans="1:12" ht="25.5" x14ac:dyDescent="0.25">
      <c r="A1271" s="215"/>
      <c r="B1271" s="218"/>
      <c r="C1271" s="221"/>
      <c r="D1271" s="222"/>
      <c r="E1271" s="156" t="s">
        <v>1722</v>
      </c>
      <c r="F1271" s="111">
        <v>34.96</v>
      </c>
      <c r="G1271" s="110">
        <v>26.22</v>
      </c>
      <c r="H1271" s="110">
        <v>21.83</v>
      </c>
      <c r="I1271" s="130">
        <f>ROUND((J1271-F1271)/F1271*100,2)</f>
        <v>2.35</v>
      </c>
      <c r="J1271" s="111">
        <v>35.78</v>
      </c>
      <c r="K1271" s="110">
        <v>26.83</v>
      </c>
      <c r="L1271" s="110">
        <v>22.34</v>
      </c>
    </row>
    <row r="1272" spans="1:12" ht="60" x14ac:dyDescent="0.25">
      <c r="A1272" s="223">
        <v>2</v>
      </c>
      <c r="B1272" s="272" t="s">
        <v>1712</v>
      </c>
      <c r="C1272" s="273" t="s">
        <v>1715</v>
      </c>
      <c r="D1272" s="274"/>
      <c r="E1272" s="84"/>
      <c r="F1272" s="113" t="s">
        <v>1718</v>
      </c>
      <c r="G1272" s="112" t="s">
        <v>1719</v>
      </c>
      <c r="H1272" s="112" t="s">
        <v>1720</v>
      </c>
      <c r="I1272" s="30"/>
      <c r="J1272" s="113" t="s">
        <v>1718</v>
      </c>
      <c r="K1272" s="112" t="s">
        <v>1719</v>
      </c>
      <c r="L1272" s="112" t="s">
        <v>1720</v>
      </c>
    </row>
    <row r="1273" spans="1:12" ht="25.5" x14ac:dyDescent="0.25">
      <c r="A1273" s="223"/>
      <c r="B1273" s="217"/>
      <c r="C1273" s="219"/>
      <c r="D1273" s="220"/>
      <c r="E1273" s="156" t="s">
        <v>1721</v>
      </c>
      <c r="F1273" s="111">
        <v>17.48</v>
      </c>
      <c r="G1273" s="110">
        <v>13.09</v>
      </c>
      <c r="H1273" s="110">
        <v>8.73</v>
      </c>
      <c r="I1273" s="130">
        <f>ROUND((J1273-F1273)/F1273*100,2)</f>
        <v>2.35</v>
      </c>
      <c r="J1273" s="111">
        <v>17.89</v>
      </c>
      <c r="K1273" s="110">
        <v>13.4</v>
      </c>
      <c r="L1273" s="110">
        <v>8.93</v>
      </c>
    </row>
    <row r="1274" spans="1:12" ht="25.5" x14ac:dyDescent="0.25">
      <c r="A1274" s="223"/>
      <c r="B1274" s="218"/>
      <c r="C1274" s="221"/>
      <c r="D1274" s="222"/>
      <c r="E1274" s="156" t="s">
        <v>1722</v>
      </c>
      <c r="F1274" s="111">
        <v>34.96</v>
      </c>
      <c r="G1274" s="110">
        <v>26.22</v>
      </c>
      <c r="H1274" s="110">
        <v>21.83</v>
      </c>
      <c r="I1274" s="130">
        <f>ROUND((J1274-F1274)/F1274*100,2)</f>
        <v>2.35</v>
      </c>
      <c r="J1274" s="111">
        <v>35.78</v>
      </c>
      <c r="K1274" s="110">
        <v>26.83</v>
      </c>
      <c r="L1274" s="110">
        <v>22.34</v>
      </c>
    </row>
    <row r="1275" spans="1:12" ht="60" x14ac:dyDescent="0.25">
      <c r="A1275" s="223">
        <v>2</v>
      </c>
      <c r="B1275" s="272" t="s">
        <v>1713</v>
      </c>
      <c r="C1275" s="273" t="s">
        <v>1716</v>
      </c>
      <c r="D1275" s="274"/>
      <c r="E1275" s="84"/>
      <c r="F1275" s="113" t="s">
        <v>1718</v>
      </c>
      <c r="G1275" s="112" t="s">
        <v>1719</v>
      </c>
      <c r="H1275" s="112" t="s">
        <v>1720</v>
      </c>
      <c r="I1275" s="30"/>
      <c r="J1275" s="113" t="s">
        <v>1718</v>
      </c>
      <c r="K1275" s="112" t="s">
        <v>1719</v>
      </c>
      <c r="L1275" s="112" t="s">
        <v>1720</v>
      </c>
    </row>
    <row r="1276" spans="1:12" ht="25.5" x14ac:dyDescent="0.25">
      <c r="A1276" s="223"/>
      <c r="B1276" s="217"/>
      <c r="C1276" s="219"/>
      <c r="D1276" s="220"/>
      <c r="E1276" s="156" t="s">
        <v>1721</v>
      </c>
      <c r="F1276" s="111">
        <v>17.48</v>
      </c>
      <c r="G1276" s="110">
        <v>13.09</v>
      </c>
      <c r="H1276" s="110" t="s">
        <v>1723</v>
      </c>
      <c r="I1276" s="130">
        <f>ROUND((J1276-F1276)/F1276*100,2)</f>
        <v>2.35</v>
      </c>
      <c r="J1276" s="111">
        <v>17.89</v>
      </c>
      <c r="K1276" s="110">
        <v>13.4</v>
      </c>
      <c r="L1276" s="110" t="s">
        <v>1723</v>
      </c>
    </row>
    <row r="1277" spans="1:12" ht="25.5" x14ac:dyDescent="0.25">
      <c r="A1277" s="223"/>
      <c r="B1277" s="218"/>
      <c r="C1277" s="221"/>
      <c r="D1277" s="222"/>
      <c r="E1277" s="156" t="s">
        <v>1722</v>
      </c>
      <c r="F1277" s="111">
        <v>34.96</v>
      </c>
      <c r="G1277" s="110">
        <v>26.22</v>
      </c>
      <c r="H1277" s="110" t="s">
        <v>1723</v>
      </c>
      <c r="I1277" s="130">
        <f>ROUND((J1277-F1277)/F1277*100,2)</f>
        <v>2.35</v>
      </c>
      <c r="J1277" s="111">
        <v>35.78</v>
      </c>
      <c r="K1277" s="110">
        <v>26.83</v>
      </c>
      <c r="L1277" s="110" t="s">
        <v>1723</v>
      </c>
    </row>
    <row r="1278" spans="1:12" ht="60" x14ac:dyDescent="0.25">
      <c r="A1278" s="223">
        <v>4</v>
      </c>
      <c r="B1278" s="272" t="s">
        <v>1712</v>
      </c>
      <c r="C1278" s="273" t="s">
        <v>1717</v>
      </c>
      <c r="D1278" s="274"/>
      <c r="E1278" s="84"/>
      <c r="F1278" s="113" t="s">
        <v>1718</v>
      </c>
      <c r="G1278" s="112" t="s">
        <v>1719</v>
      </c>
      <c r="H1278" s="112" t="s">
        <v>1720</v>
      </c>
      <c r="I1278" s="30"/>
      <c r="J1278" s="113" t="s">
        <v>1718</v>
      </c>
      <c r="K1278" s="112" t="s">
        <v>1719</v>
      </c>
      <c r="L1278" s="112" t="s">
        <v>1720</v>
      </c>
    </row>
    <row r="1279" spans="1:12" ht="25.5" x14ac:dyDescent="0.25">
      <c r="A1279" s="223"/>
      <c r="B1279" s="217"/>
      <c r="C1279" s="219"/>
      <c r="D1279" s="220"/>
      <c r="E1279" s="156" t="s">
        <v>1721</v>
      </c>
      <c r="F1279" s="111" t="s">
        <v>1723</v>
      </c>
      <c r="G1279" s="110">
        <v>13.09</v>
      </c>
      <c r="H1279" s="110">
        <v>8.73</v>
      </c>
      <c r="I1279" s="130">
        <f>ROUND((K1279-G1279)/G1279*100,2)</f>
        <v>2.37</v>
      </c>
      <c r="J1279" s="111" t="s">
        <v>1723</v>
      </c>
      <c r="K1279" s="110">
        <v>13.4</v>
      </c>
      <c r="L1279" s="110">
        <v>8.93</v>
      </c>
    </row>
    <row r="1280" spans="1:12" ht="25.5" x14ac:dyDescent="0.25">
      <c r="A1280" s="223"/>
      <c r="B1280" s="218"/>
      <c r="C1280" s="221"/>
      <c r="D1280" s="222"/>
      <c r="E1280" s="156" t="s">
        <v>1722</v>
      </c>
      <c r="F1280" s="111" t="s">
        <v>1723</v>
      </c>
      <c r="G1280" s="110">
        <v>26.22</v>
      </c>
      <c r="H1280" s="110">
        <v>21.83</v>
      </c>
      <c r="I1280" s="130">
        <f>ROUND((K1280-G1280)/G1280*100,2)</f>
        <v>2.33</v>
      </c>
      <c r="J1280" s="111" t="s">
        <v>1723</v>
      </c>
      <c r="K1280" s="110">
        <v>26.83</v>
      </c>
      <c r="L1280" s="110">
        <v>22.34</v>
      </c>
    </row>
    <row r="1281" spans="1:12" x14ac:dyDescent="0.25">
      <c r="A1281" s="3"/>
      <c r="B1281" s="3"/>
      <c r="C1281" s="3"/>
      <c r="D1281" s="4"/>
      <c r="E1281" s="4"/>
      <c r="F1281" s="4"/>
      <c r="G1281" s="5"/>
      <c r="H1281" s="5"/>
      <c r="I1281" s="5"/>
      <c r="J1281" s="5"/>
      <c r="K1281" s="20"/>
      <c r="L1281" s="20"/>
    </row>
    <row r="1282" spans="1:12" x14ac:dyDescent="0.25">
      <c r="A1282" s="3"/>
      <c r="B1282" s="3"/>
      <c r="C1282" s="3"/>
      <c r="D1282" s="4"/>
      <c r="E1282" s="4"/>
      <c r="F1282" s="4"/>
      <c r="G1282" s="5"/>
      <c r="H1282" s="5"/>
      <c r="I1282" s="5"/>
      <c r="J1282" s="5"/>
      <c r="K1282" s="20"/>
      <c r="L1282" s="20"/>
    </row>
    <row r="1283" spans="1:12" x14ac:dyDescent="0.25">
      <c r="A1283" s="3"/>
      <c r="B1283" s="3"/>
      <c r="C1283" s="3"/>
      <c r="D1283" s="4"/>
      <c r="E1283" s="4"/>
      <c r="F1283" s="4"/>
      <c r="G1283" s="5"/>
      <c r="H1283" s="5"/>
      <c r="I1283" s="5"/>
      <c r="J1283" s="5"/>
      <c r="K1283" s="20"/>
      <c r="L1283" s="20"/>
    </row>
    <row r="1284" spans="1:12" x14ac:dyDescent="0.25">
      <c r="A1284" s="231" t="s">
        <v>2</v>
      </c>
      <c r="B1284" s="231"/>
      <c r="C1284" s="258" t="s">
        <v>1776</v>
      </c>
      <c r="D1284" s="269"/>
      <c r="E1284" s="231"/>
      <c r="F1284" s="231" t="s">
        <v>1724</v>
      </c>
      <c r="G1284" s="231"/>
      <c r="H1284" s="264"/>
      <c r="I1284" s="210" t="s">
        <v>681</v>
      </c>
      <c r="J1284" s="211" t="s">
        <v>660</v>
      </c>
      <c r="K1284" s="212"/>
      <c r="L1284" s="212"/>
    </row>
    <row r="1285" spans="1:12" x14ac:dyDescent="0.25">
      <c r="A1285" s="232"/>
      <c r="B1285" s="232"/>
      <c r="C1285" s="270"/>
      <c r="D1285" s="271"/>
      <c r="E1285" s="232"/>
      <c r="F1285" s="232"/>
      <c r="G1285" s="232"/>
      <c r="H1285" s="265"/>
      <c r="I1285" s="210"/>
      <c r="J1285" s="213"/>
      <c r="K1285" s="214"/>
      <c r="L1285" s="214"/>
    </row>
    <row r="1286" spans="1:12" ht="60" x14ac:dyDescent="0.25">
      <c r="A1286" s="223">
        <v>1</v>
      </c>
      <c r="B1286" s="266" t="s">
        <v>1726</v>
      </c>
      <c r="C1286" s="258" t="s">
        <v>1729</v>
      </c>
      <c r="D1286" s="259"/>
      <c r="E1286" s="84"/>
      <c r="F1286" s="107" t="s">
        <v>1718</v>
      </c>
      <c r="G1286" s="107" t="s">
        <v>1719</v>
      </c>
      <c r="H1286" s="107" t="s">
        <v>1720</v>
      </c>
      <c r="I1286" s="30"/>
      <c r="J1286" s="107" t="s">
        <v>1718</v>
      </c>
      <c r="K1286" s="107" t="s">
        <v>1719</v>
      </c>
      <c r="L1286" s="107" t="s">
        <v>1720</v>
      </c>
    </row>
    <row r="1287" spans="1:12" ht="40.5" customHeight="1" x14ac:dyDescent="0.25">
      <c r="A1287" s="223"/>
      <c r="B1287" s="267"/>
      <c r="C1287" s="260"/>
      <c r="D1287" s="261"/>
      <c r="E1287" s="107" t="s">
        <v>1732</v>
      </c>
      <c r="F1287" s="111">
        <v>5.83</v>
      </c>
      <c r="G1287" s="110">
        <v>4.3499999999999996</v>
      </c>
      <c r="H1287" s="110">
        <v>2.9</v>
      </c>
      <c r="I1287" s="130">
        <f>ROUND((J1287-F1287)/F1287*100,2)</f>
        <v>2.4</v>
      </c>
      <c r="J1287" s="111">
        <v>5.97</v>
      </c>
      <c r="K1287" s="110">
        <v>4.45</v>
      </c>
      <c r="L1287" s="110">
        <v>2.97</v>
      </c>
    </row>
    <row r="1288" spans="1:12" ht="42" customHeight="1" x14ac:dyDescent="0.25">
      <c r="A1288" s="223"/>
      <c r="B1288" s="268"/>
      <c r="C1288" s="262"/>
      <c r="D1288" s="263"/>
      <c r="E1288" s="107" t="s">
        <v>1733</v>
      </c>
      <c r="F1288" s="111">
        <v>11.66</v>
      </c>
      <c r="G1288" s="110">
        <v>8.73</v>
      </c>
      <c r="H1288" s="110">
        <v>7.27</v>
      </c>
      <c r="I1288" s="130">
        <f>ROUND((J1288-F1288)/F1288*100,2)</f>
        <v>2.3199999999999998</v>
      </c>
      <c r="J1288" s="111">
        <v>11.93</v>
      </c>
      <c r="K1288" s="110">
        <v>8.93</v>
      </c>
      <c r="L1288" s="110">
        <v>7.44</v>
      </c>
    </row>
    <row r="1289" spans="1:12" ht="60" x14ac:dyDescent="0.25">
      <c r="A1289" s="223">
        <v>2</v>
      </c>
      <c r="B1289" s="266" t="s">
        <v>1726</v>
      </c>
      <c r="C1289" s="258" t="s">
        <v>1728</v>
      </c>
      <c r="D1289" s="259"/>
      <c r="E1289" s="84"/>
      <c r="F1289" s="107" t="s">
        <v>1718</v>
      </c>
      <c r="G1289" s="107" t="s">
        <v>1719</v>
      </c>
      <c r="H1289" s="107" t="s">
        <v>1720</v>
      </c>
      <c r="I1289" s="30"/>
      <c r="J1289" s="107" t="s">
        <v>1718</v>
      </c>
      <c r="K1289" s="107" t="s">
        <v>1719</v>
      </c>
      <c r="L1289" s="107" t="s">
        <v>1720</v>
      </c>
    </row>
    <row r="1290" spans="1:12" ht="37.5" customHeight="1" x14ac:dyDescent="0.25">
      <c r="A1290" s="223"/>
      <c r="B1290" s="267"/>
      <c r="C1290" s="260"/>
      <c r="D1290" s="261"/>
      <c r="E1290" s="107" t="s">
        <v>1732</v>
      </c>
      <c r="F1290" s="111">
        <v>5.83</v>
      </c>
      <c r="G1290" s="110">
        <v>4.3499999999999996</v>
      </c>
      <c r="H1290" s="110">
        <v>2.9</v>
      </c>
      <c r="I1290" s="130">
        <f t="shared" ref="I1290:I1294" si="34">ROUND((J1290-F1290)/F1290*100,2)</f>
        <v>2.4</v>
      </c>
      <c r="J1290" s="111">
        <v>5.97</v>
      </c>
      <c r="K1290" s="110">
        <v>4.45</v>
      </c>
      <c r="L1290" s="110">
        <v>2.97</v>
      </c>
    </row>
    <row r="1291" spans="1:12" ht="38.25" customHeight="1" x14ac:dyDescent="0.25">
      <c r="A1291" s="223"/>
      <c r="B1291" s="268"/>
      <c r="C1291" s="262"/>
      <c r="D1291" s="263"/>
      <c r="E1291" s="107" t="s">
        <v>1733</v>
      </c>
      <c r="F1291" s="111">
        <v>11.66</v>
      </c>
      <c r="G1291" s="110">
        <v>8.73</v>
      </c>
      <c r="H1291" s="110">
        <v>7.27</v>
      </c>
      <c r="I1291" s="130">
        <f t="shared" si="34"/>
        <v>2.3199999999999998</v>
      </c>
      <c r="J1291" s="111">
        <v>11.93</v>
      </c>
      <c r="K1291" s="110">
        <v>8.93</v>
      </c>
      <c r="L1291" s="110">
        <v>7.44</v>
      </c>
    </row>
    <row r="1292" spans="1:12" ht="60" x14ac:dyDescent="0.25">
      <c r="A1292" s="223">
        <v>2</v>
      </c>
      <c r="B1292" s="266" t="s">
        <v>1726</v>
      </c>
      <c r="C1292" s="258" t="s">
        <v>1730</v>
      </c>
      <c r="D1292" s="259"/>
      <c r="E1292" s="84"/>
      <c r="F1292" s="107" t="s">
        <v>1718</v>
      </c>
      <c r="G1292" s="107" t="s">
        <v>1719</v>
      </c>
      <c r="H1292" s="107" t="s">
        <v>1720</v>
      </c>
      <c r="I1292" s="30"/>
      <c r="J1292" s="107" t="s">
        <v>1718</v>
      </c>
      <c r="K1292" s="107" t="s">
        <v>1719</v>
      </c>
      <c r="L1292" s="107" t="s">
        <v>1720</v>
      </c>
    </row>
    <row r="1293" spans="1:12" ht="36" customHeight="1" x14ac:dyDescent="0.25">
      <c r="A1293" s="223"/>
      <c r="B1293" s="267"/>
      <c r="C1293" s="260"/>
      <c r="D1293" s="261"/>
      <c r="E1293" s="156" t="s">
        <v>1732</v>
      </c>
      <c r="F1293" s="111">
        <v>5.83</v>
      </c>
      <c r="G1293" s="110">
        <v>4.3499999999999996</v>
      </c>
      <c r="H1293" s="108" t="s">
        <v>1723</v>
      </c>
      <c r="I1293" s="130">
        <f t="shared" si="34"/>
        <v>2.4</v>
      </c>
      <c r="J1293" s="111">
        <v>5.97</v>
      </c>
      <c r="K1293" s="110">
        <v>4.45</v>
      </c>
      <c r="L1293" s="108" t="s">
        <v>1723</v>
      </c>
    </row>
    <row r="1294" spans="1:12" ht="40.5" customHeight="1" x14ac:dyDescent="0.25">
      <c r="A1294" s="223"/>
      <c r="B1294" s="268"/>
      <c r="C1294" s="262"/>
      <c r="D1294" s="263"/>
      <c r="E1294" s="156" t="s">
        <v>1733</v>
      </c>
      <c r="F1294" s="111">
        <v>11.66</v>
      </c>
      <c r="G1294" s="110">
        <v>8.73</v>
      </c>
      <c r="H1294" s="108" t="s">
        <v>1723</v>
      </c>
      <c r="I1294" s="130">
        <f t="shared" si="34"/>
        <v>2.3199999999999998</v>
      </c>
      <c r="J1294" s="111">
        <v>11.93</v>
      </c>
      <c r="K1294" s="110">
        <v>8.93</v>
      </c>
      <c r="L1294" s="108" t="s">
        <v>1723</v>
      </c>
    </row>
    <row r="1295" spans="1:12" ht="60" x14ac:dyDescent="0.25">
      <c r="A1295" s="223">
        <v>4</v>
      </c>
      <c r="B1295" s="266" t="s">
        <v>1727</v>
      </c>
      <c r="C1295" s="258" t="s">
        <v>1731</v>
      </c>
      <c r="D1295" s="259"/>
      <c r="E1295" s="84"/>
      <c r="F1295" s="107" t="s">
        <v>1718</v>
      </c>
      <c r="G1295" s="107" t="s">
        <v>1719</v>
      </c>
      <c r="H1295" s="107" t="s">
        <v>1720</v>
      </c>
      <c r="I1295" s="30"/>
      <c r="J1295" s="107" t="s">
        <v>1718</v>
      </c>
      <c r="K1295" s="107" t="s">
        <v>1719</v>
      </c>
      <c r="L1295" s="107" t="s">
        <v>1720</v>
      </c>
    </row>
    <row r="1296" spans="1:12" ht="33" customHeight="1" x14ac:dyDescent="0.25">
      <c r="A1296" s="223"/>
      <c r="B1296" s="267"/>
      <c r="C1296" s="260"/>
      <c r="D1296" s="261"/>
      <c r="E1296" s="107" t="s">
        <v>1732</v>
      </c>
      <c r="F1296" s="108" t="s">
        <v>1723</v>
      </c>
      <c r="G1296" s="110">
        <v>4.3499999999999996</v>
      </c>
      <c r="H1296" s="110">
        <v>2.9</v>
      </c>
      <c r="I1296" s="130">
        <f>ROUND((K1296-G1296)/G1296*100,2)</f>
        <v>2.2999999999999998</v>
      </c>
      <c r="J1296" s="108" t="s">
        <v>1723</v>
      </c>
      <c r="K1296" s="110">
        <v>4.45</v>
      </c>
      <c r="L1296" s="110">
        <v>2.97</v>
      </c>
    </row>
    <row r="1297" spans="1:12" ht="46.5" customHeight="1" x14ac:dyDescent="0.25">
      <c r="A1297" s="223"/>
      <c r="B1297" s="268"/>
      <c r="C1297" s="262"/>
      <c r="D1297" s="263"/>
      <c r="E1297" s="107" t="s">
        <v>1733</v>
      </c>
      <c r="F1297" s="108" t="s">
        <v>1723</v>
      </c>
      <c r="G1297" s="110">
        <v>8.73</v>
      </c>
      <c r="H1297" s="110">
        <v>7.27</v>
      </c>
      <c r="I1297" s="130">
        <f>ROUND((K1297-G1297)/G1297*100,2)</f>
        <v>2.29</v>
      </c>
      <c r="J1297" s="108" t="s">
        <v>1723</v>
      </c>
      <c r="K1297" s="110">
        <v>8.93</v>
      </c>
      <c r="L1297" s="110">
        <v>7.44</v>
      </c>
    </row>
    <row r="1298" spans="1:12" x14ac:dyDescent="0.25">
      <c r="A1298" s="3"/>
      <c r="B1298" s="3"/>
      <c r="C1298" s="3"/>
      <c r="D1298" s="4"/>
      <c r="E1298" s="4"/>
      <c r="F1298" s="4"/>
      <c r="G1298" s="5"/>
      <c r="H1298" s="5"/>
      <c r="I1298" s="5"/>
      <c r="J1298" s="5"/>
      <c r="K1298" s="20"/>
      <c r="L1298" s="20"/>
    </row>
    <row r="1299" spans="1:12" x14ac:dyDescent="0.25">
      <c r="A1299" s="184"/>
      <c r="B1299" s="290"/>
      <c r="C1299" s="290"/>
      <c r="D1299" s="184"/>
      <c r="E1299" s="184"/>
      <c r="F1299" s="184"/>
      <c r="G1299" s="184"/>
      <c r="H1299" s="184"/>
      <c r="I1299" s="184"/>
      <c r="J1299" s="184"/>
      <c r="K1299" s="20"/>
      <c r="L1299" s="20"/>
    </row>
    <row r="1300" spans="1:12" ht="15.75" x14ac:dyDescent="0.25">
      <c r="A1300" s="20"/>
      <c r="B1300" s="288" t="s">
        <v>1827</v>
      </c>
      <c r="C1300" s="288"/>
      <c r="D1300" s="205"/>
      <c r="E1300" s="205"/>
      <c r="F1300" s="205"/>
      <c r="G1300" s="205"/>
      <c r="H1300" s="169"/>
      <c r="I1300" s="206"/>
      <c r="J1300" s="206"/>
      <c r="K1300" s="206"/>
      <c r="L1300" s="20"/>
    </row>
    <row r="1301" spans="1:12" ht="15.75" x14ac:dyDescent="0.25">
      <c r="A1301" s="20"/>
      <c r="B1301" s="288" t="s">
        <v>1828</v>
      </c>
      <c r="C1301" s="288"/>
      <c r="D1301" s="205"/>
      <c r="E1301" s="205"/>
      <c r="F1301" s="205"/>
      <c r="G1301" s="205"/>
      <c r="H1301" s="169"/>
      <c r="I1301" s="206"/>
      <c r="J1301" s="206"/>
      <c r="K1301" s="206"/>
      <c r="L1301" s="20"/>
    </row>
    <row r="1302" spans="1:12" ht="15.75" x14ac:dyDescent="0.25">
      <c r="A1302" s="183"/>
      <c r="B1302" s="289"/>
      <c r="C1302" s="289"/>
      <c r="D1302" s="183"/>
      <c r="E1302" s="183"/>
      <c r="F1302" s="183"/>
      <c r="G1302" s="169"/>
      <c r="H1302" s="169"/>
      <c r="I1302" s="169"/>
      <c r="J1302" s="169"/>
      <c r="K1302" s="20"/>
      <c r="L1302" s="20"/>
    </row>
    <row r="1303" spans="1:12" ht="15.75" x14ac:dyDescent="0.25">
      <c r="A1303" s="207"/>
      <c r="B1303" s="207"/>
      <c r="C1303" s="207"/>
      <c r="D1303" s="170"/>
      <c r="E1303" s="170"/>
      <c r="F1303" s="170"/>
      <c r="G1303" s="169"/>
      <c r="H1303" s="169"/>
      <c r="I1303" s="169"/>
      <c r="J1303" s="169"/>
      <c r="K1303" s="20"/>
      <c r="L1303" s="20"/>
    </row>
  </sheetData>
  <mergeCells count="400">
    <mergeCell ref="B382:C382"/>
    <mergeCell ref="D382:G382"/>
    <mergeCell ref="I382:K382"/>
    <mergeCell ref="A1191:J1191"/>
    <mergeCell ref="B365:C365"/>
    <mergeCell ref="B366:C366"/>
    <mergeCell ref="B367:C367"/>
    <mergeCell ref="B368:C368"/>
    <mergeCell ref="B370:C370"/>
    <mergeCell ref="B371:C371"/>
    <mergeCell ref="B379:L379"/>
    <mergeCell ref="B381:C381"/>
    <mergeCell ref="D381:G381"/>
    <mergeCell ref="I381:K381"/>
    <mergeCell ref="B373:C373"/>
    <mergeCell ref="B374:C374"/>
    <mergeCell ref="B375:C375"/>
    <mergeCell ref="B376:C376"/>
    <mergeCell ref="B377:C377"/>
    <mergeCell ref="G1131:J1131"/>
    <mergeCell ref="A1060:J1060"/>
    <mergeCell ref="A1061:J1061"/>
    <mergeCell ref="A1062:J1062"/>
    <mergeCell ref="A1065:A1066"/>
    <mergeCell ref="B364:C364"/>
    <mergeCell ref="A330:L330"/>
    <mergeCell ref="A331:L331"/>
    <mergeCell ref="A335:A336"/>
    <mergeCell ref="B335:C336"/>
    <mergeCell ref="D335:G335"/>
    <mergeCell ref="H335:H336"/>
    <mergeCell ref="I335:L335"/>
    <mergeCell ref="B337:C337"/>
    <mergeCell ref="B338:C338"/>
    <mergeCell ref="B353:C353"/>
    <mergeCell ref="B354:C354"/>
    <mergeCell ref="B355:C355"/>
    <mergeCell ref="B356:C356"/>
    <mergeCell ref="B358:C358"/>
    <mergeCell ref="B359:C359"/>
    <mergeCell ref="B361:C361"/>
    <mergeCell ref="B362:C362"/>
    <mergeCell ref="B363:C363"/>
    <mergeCell ref="B343:C343"/>
    <mergeCell ref="B344:C344"/>
    <mergeCell ref="B357:C357"/>
    <mergeCell ref="B360:C360"/>
    <mergeCell ref="B1263:C1263"/>
    <mergeCell ref="B1245:C1246"/>
    <mergeCell ref="A488:C488"/>
    <mergeCell ref="B322:C322"/>
    <mergeCell ref="D322:G322"/>
    <mergeCell ref="I322:K322"/>
    <mergeCell ref="B323:C323"/>
    <mergeCell ref="D323:G323"/>
    <mergeCell ref="I323:K323"/>
    <mergeCell ref="A325:C325"/>
    <mergeCell ref="A1186:C1186"/>
    <mergeCell ref="B1183:C1183"/>
    <mergeCell ref="B1184:C1184"/>
    <mergeCell ref="D1183:G1183"/>
    <mergeCell ref="D1184:G1184"/>
    <mergeCell ref="I1183:K1183"/>
    <mergeCell ref="I1184:K1184"/>
    <mergeCell ref="B1067:C1067"/>
    <mergeCell ref="B1108:C1108"/>
    <mergeCell ref="A1125:J1125"/>
    <mergeCell ref="A1126:J1126"/>
    <mergeCell ref="A1127:J1127"/>
    <mergeCell ref="A1131:A1132"/>
    <mergeCell ref="B1131:B1132"/>
    <mergeCell ref="B1272:B1274"/>
    <mergeCell ref="C1272:D1274"/>
    <mergeCell ref="F1131:F1132"/>
    <mergeCell ref="A1292:A1294"/>
    <mergeCell ref="B1292:B1294"/>
    <mergeCell ref="C1292:D1294"/>
    <mergeCell ref="A1275:A1277"/>
    <mergeCell ref="B1275:B1277"/>
    <mergeCell ref="C1275:D1277"/>
    <mergeCell ref="A1278:A1280"/>
    <mergeCell ref="B1278:B1280"/>
    <mergeCell ref="C1278:D1280"/>
    <mergeCell ref="E1267:E1268"/>
    <mergeCell ref="F1267:H1268"/>
    <mergeCell ref="A1267:A1268"/>
    <mergeCell ref="B1267:B1268"/>
    <mergeCell ref="C1267:D1268"/>
    <mergeCell ref="B1247:C1247"/>
    <mergeCell ref="B1249:C1249"/>
    <mergeCell ref="B1256:C1256"/>
    <mergeCell ref="B1258:C1258"/>
    <mergeCell ref="B1259:C1259"/>
    <mergeCell ref="B1260:C1260"/>
    <mergeCell ref="B1262:C1262"/>
    <mergeCell ref="C1295:D1297"/>
    <mergeCell ref="E1284:E1285"/>
    <mergeCell ref="F1284:H1285"/>
    <mergeCell ref="I1284:I1285"/>
    <mergeCell ref="J1284:L1285"/>
    <mergeCell ref="A1286:A1288"/>
    <mergeCell ref="B1286:B1288"/>
    <mergeCell ref="C1286:D1288"/>
    <mergeCell ref="A1289:A1291"/>
    <mergeCell ref="B1289:B1291"/>
    <mergeCell ref="C1289:D1291"/>
    <mergeCell ref="A1284:A1285"/>
    <mergeCell ref="B1284:B1285"/>
    <mergeCell ref="C1284:D1285"/>
    <mergeCell ref="B1295:B1297"/>
    <mergeCell ref="B1234:C1234"/>
    <mergeCell ref="B1235:C1235"/>
    <mergeCell ref="B1236:C1236"/>
    <mergeCell ref="B1237:C1237"/>
    <mergeCell ref="A1245:A1246"/>
    <mergeCell ref="D1245:D1246"/>
    <mergeCell ref="F1245:F1246"/>
    <mergeCell ref="G1245:J1245"/>
    <mergeCell ref="A1227:A1228"/>
    <mergeCell ref="B1227:C1228"/>
    <mergeCell ref="D1227:D1228"/>
    <mergeCell ref="F1227:F1228"/>
    <mergeCell ref="B1229:C1229"/>
    <mergeCell ref="B1230:C1230"/>
    <mergeCell ref="B1231:C1231"/>
    <mergeCell ref="B1232:C1232"/>
    <mergeCell ref="B1233:C1233"/>
    <mergeCell ref="I1117:K1117"/>
    <mergeCell ref="B1118:C1118"/>
    <mergeCell ref="D1118:G1118"/>
    <mergeCell ref="I1118:K1118"/>
    <mergeCell ref="A1192:J1192"/>
    <mergeCell ref="A1193:J1193"/>
    <mergeCell ref="A1196:A1197"/>
    <mergeCell ref="B1196:B1197"/>
    <mergeCell ref="C1196:C1197"/>
    <mergeCell ref="D1196:D1197"/>
    <mergeCell ref="F1196:F1197"/>
    <mergeCell ref="G1196:J1196"/>
    <mergeCell ref="C1131:C1132"/>
    <mergeCell ref="D1131:D1132"/>
    <mergeCell ref="B1117:C1117"/>
    <mergeCell ref="D1117:G1117"/>
    <mergeCell ref="I1052:K1052"/>
    <mergeCell ref="B1065:B1066"/>
    <mergeCell ref="C1065:C1066"/>
    <mergeCell ref="D1065:D1066"/>
    <mergeCell ref="F1065:F1066"/>
    <mergeCell ref="G1065:J1065"/>
    <mergeCell ref="A1038:J1038"/>
    <mergeCell ref="A1039:J1039"/>
    <mergeCell ref="A1040:J1040"/>
    <mergeCell ref="A1044:A1045"/>
    <mergeCell ref="B1044:B1045"/>
    <mergeCell ref="C1044:C1045"/>
    <mergeCell ref="D1044:D1045"/>
    <mergeCell ref="F1044:F1045"/>
    <mergeCell ref="G1044:J1044"/>
    <mergeCell ref="B1051:C1051"/>
    <mergeCell ref="D1051:G1051"/>
    <mergeCell ref="I1051:K1051"/>
    <mergeCell ref="B1052:C1052"/>
    <mergeCell ref="D1052:G1052"/>
    <mergeCell ref="B319:C319"/>
    <mergeCell ref="A388:J388"/>
    <mergeCell ref="A389:J389"/>
    <mergeCell ref="A390:J390"/>
    <mergeCell ref="A393:A394"/>
    <mergeCell ref="B393:B394"/>
    <mergeCell ref="C393:C394"/>
    <mergeCell ref="D393:D394"/>
    <mergeCell ref="F393:F394"/>
    <mergeCell ref="G393:J393"/>
    <mergeCell ref="B339:C339"/>
    <mergeCell ref="B340:C340"/>
    <mergeCell ref="B341:C341"/>
    <mergeCell ref="B342:C342"/>
    <mergeCell ref="B345:C345"/>
    <mergeCell ref="B346:C346"/>
    <mergeCell ref="B347:C347"/>
    <mergeCell ref="A332:L332"/>
    <mergeCell ref="B372:C372"/>
    <mergeCell ref="B348:C348"/>
    <mergeCell ref="B349:C349"/>
    <mergeCell ref="B350:C350"/>
    <mergeCell ref="B351:C351"/>
    <mergeCell ref="B352:C352"/>
    <mergeCell ref="B316:C316"/>
    <mergeCell ref="B317:C317"/>
    <mergeCell ref="B318:C318"/>
    <mergeCell ref="A197:A198"/>
    <mergeCell ref="B197:C198"/>
    <mergeCell ref="D197:D198"/>
    <mergeCell ref="E197:F197"/>
    <mergeCell ref="G197:G198"/>
    <mergeCell ref="H197:I197"/>
    <mergeCell ref="B251:C251"/>
    <mergeCell ref="B315:C315"/>
    <mergeCell ref="B307:C307"/>
    <mergeCell ref="B308:C308"/>
    <mergeCell ref="B309:C309"/>
    <mergeCell ref="B310:C310"/>
    <mergeCell ref="B311:C311"/>
    <mergeCell ref="B312:C312"/>
    <mergeCell ref="B313:C313"/>
    <mergeCell ref="B314:C314"/>
    <mergeCell ref="B298:C298"/>
    <mergeCell ref="B299:C299"/>
    <mergeCell ref="B300:C300"/>
    <mergeCell ref="B301:C301"/>
    <mergeCell ref="B302:C302"/>
    <mergeCell ref="B303:C303"/>
    <mergeCell ref="B304:C304"/>
    <mergeCell ref="B305:C305"/>
    <mergeCell ref="B306:C306"/>
    <mergeCell ref="B289:C289"/>
    <mergeCell ref="B290:C290"/>
    <mergeCell ref="B291:C291"/>
    <mergeCell ref="B292:C292"/>
    <mergeCell ref="B293:C293"/>
    <mergeCell ref="B294:C294"/>
    <mergeCell ref="B295:C295"/>
    <mergeCell ref="B296:C296"/>
    <mergeCell ref="B297:C297"/>
    <mergeCell ref="B280:C280"/>
    <mergeCell ref="B281:C281"/>
    <mergeCell ref="B282:C282"/>
    <mergeCell ref="B283:C283"/>
    <mergeCell ref="B284:C284"/>
    <mergeCell ref="B285:C285"/>
    <mergeCell ref="B286:C286"/>
    <mergeCell ref="B287:C287"/>
    <mergeCell ref="B288:C288"/>
    <mergeCell ref="B271:C271"/>
    <mergeCell ref="B272:C272"/>
    <mergeCell ref="B273:C273"/>
    <mergeCell ref="B274:C274"/>
    <mergeCell ref="B275:C275"/>
    <mergeCell ref="B276:C276"/>
    <mergeCell ref="B277:C277"/>
    <mergeCell ref="B278:C278"/>
    <mergeCell ref="B279:C279"/>
    <mergeCell ref="B262:C262"/>
    <mergeCell ref="B263:C263"/>
    <mergeCell ref="B264:C264"/>
    <mergeCell ref="B265:C265"/>
    <mergeCell ref="B266:C266"/>
    <mergeCell ref="B267:C267"/>
    <mergeCell ref="B268:C268"/>
    <mergeCell ref="B269:C269"/>
    <mergeCell ref="B270:C270"/>
    <mergeCell ref="B253:C253"/>
    <mergeCell ref="B254:C254"/>
    <mergeCell ref="B255:C255"/>
    <mergeCell ref="B256:C256"/>
    <mergeCell ref="B257:C257"/>
    <mergeCell ref="B258:C258"/>
    <mergeCell ref="B259:C259"/>
    <mergeCell ref="B260:C260"/>
    <mergeCell ref="B261:C261"/>
    <mergeCell ref="B249:C249"/>
    <mergeCell ref="B250:C250"/>
    <mergeCell ref="B234:C234"/>
    <mergeCell ref="B235:C235"/>
    <mergeCell ref="B236:C236"/>
    <mergeCell ref="B237:C237"/>
    <mergeCell ref="B238:C238"/>
    <mergeCell ref="B239:C239"/>
    <mergeCell ref="B240:C240"/>
    <mergeCell ref="B241:C241"/>
    <mergeCell ref="B242:C242"/>
    <mergeCell ref="A499:A500"/>
    <mergeCell ref="B499:B500"/>
    <mergeCell ref="C499:C500"/>
    <mergeCell ref="D499:D500"/>
    <mergeCell ref="F499:F500"/>
    <mergeCell ref="G499:J499"/>
    <mergeCell ref="B485:C485"/>
    <mergeCell ref="D485:G485"/>
    <mergeCell ref="I485:K485"/>
    <mergeCell ref="B486:C486"/>
    <mergeCell ref="D486:G486"/>
    <mergeCell ref="I486:K486"/>
    <mergeCell ref="B218:C218"/>
    <mergeCell ref="A495:J495"/>
    <mergeCell ref="A496:J496"/>
    <mergeCell ref="B219:C219"/>
    <mergeCell ref="B220:C220"/>
    <mergeCell ref="B221:C221"/>
    <mergeCell ref="B222:C222"/>
    <mergeCell ref="B223:C223"/>
    <mergeCell ref="B224:C224"/>
    <mergeCell ref="B225:C225"/>
    <mergeCell ref="B226:C226"/>
    <mergeCell ref="B227:C227"/>
    <mergeCell ref="B228:C228"/>
    <mergeCell ref="B229:C229"/>
    <mergeCell ref="B230:C230"/>
    <mergeCell ref="B231:C231"/>
    <mergeCell ref="B232:C232"/>
    <mergeCell ref="B233:C233"/>
    <mergeCell ref="B243:C243"/>
    <mergeCell ref="B244:C244"/>
    <mergeCell ref="B245:C245"/>
    <mergeCell ref="B246:C246"/>
    <mergeCell ref="B247:C247"/>
    <mergeCell ref="B248:C248"/>
    <mergeCell ref="A191:J191"/>
    <mergeCell ref="A192:J192"/>
    <mergeCell ref="A194:J194"/>
    <mergeCell ref="B199:C199"/>
    <mergeCell ref="B200:C200"/>
    <mergeCell ref="B201:C201"/>
    <mergeCell ref="B202:C202"/>
    <mergeCell ref="B203:C203"/>
    <mergeCell ref="B204:C204"/>
    <mergeCell ref="B205:C205"/>
    <mergeCell ref="B206:C206"/>
    <mergeCell ref="B207:C207"/>
    <mergeCell ref="B208:C208"/>
    <mergeCell ref="B209:C209"/>
    <mergeCell ref="B210:C210"/>
    <mergeCell ref="B211:C211"/>
    <mergeCell ref="B212:C212"/>
    <mergeCell ref="B213:C213"/>
    <mergeCell ref="B214:C214"/>
    <mergeCell ref="B215:C215"/>
    <mergeCell ref="B216:C216"/>
    <mergeCell ref="B217:C217"/>
    <mergeCell ref="A1181:J1181"/>
    <mergeCell ref="A5:J5"/>
    <mergeCell ref="A6:J6"/>
    <mergeCell ref="A7:J7"/>
    <mergeCell ref="A158:A159"/>
    <mergeCell ref="B11:B12"/>
    <mergeCell ref="A11:A12"/>
    <mergeCell ref="G11:J11"/>
    <mergeCell ref="F11:F12"/>
    <mergeCell ref="D11:D12"/>
    <mergeCell ref="C11:C12"/>
    <mergeCell ref="B825:C825"/>
    <mergeCell ref="D825:G825"/>
    <mergeCell ref="I825:K825"/>
    <mergeCell ref="B826:C826"/>
    <mergeCell ref="D826:G826"/>
    <mergeCell ref="I826:K826"/>
    <mergeCell ref="B946:C946"/>
    <mergeCell ref="D946:G946"/>
    <mergeCell ref="I946:K946"/>
    <mergeCell ref="A834:J834"/>
    <mergeCell ref="A835:J835"/>
    <mergeCell ref="A836:J836"/>
    <mergeCell ref="A839:A840"/>
    <mergeCell ref="B839:B840"/>
    <mergeCell ref="C839:C840"/>
    <mergeCell ref="D839:D840"/>
    <mergeCell ref="F839:F840"/>
    <mergeCell ref="G839:J839"/>
    <mergeCell ref="B947:C947"/>
    <mergeCell ref="D947:G947"/>
    <mergeCell ref="I947:K947"/>
    <mergeCell ref="B1030:C1030"/>
    <mergeCell ref="D1030:G1030"/>
    <mergeCell ref="I1030:K1030"/>
    <mergeCell ref="B1031:C1031"/>
    <mergeCell ref="D1031:G1031"/>
    <mergeCell ref="I1031:K1031"/>
    <mergeCell ref="A955:J955"/>
    <mergeCell ref="A956:J956"/>
    <mergeCell ref="A957:J957"/>
    <mergeCell ref="A960:A961"/>
    <mergeCell ref="B960:B961"/>
    <mergeCell ref="C960:C961"/>
    <mergeCell ref="D960:D961"/>
    <mergeCell ref="F960:F961"/>
    <mergeCell ref="G960:J960"/>
    <mergeCell ref="B369:C369"/>
    <mergeCell ref="B1300:C1300"/>
    <mergeCell ref="D1300:G1300"/>
    <mergeCell ref="I1300:K1300"/>
    <mergeCell ref="B1301:C1301"/>
    <mergeCell ref="D1301:G1301"/>
    <mergeCell ref="I1301:K1301"/>
    <mergeCell ref="A1303:C1303"/>
    <mergeCell ref="B1248:C1248"/>
    <mergeCell ref="B1250:C1250"/>
    <mergeCell ref="B1251:C1251"/>
    <mergeCell ref="B1252:C1252"/>
    <mergeCell ref="B1253:C1253"/>
    <mergeCell ref="B1254:C1254"/>
    <mergeCell ref="B1255:C1255"/>
    <mergeCell ref="B1257:C1257"/>
    <mergeCell ref="B1261:C1261"/>
    <mergeCell ref="I1267:I1268"/>
    <mergeCell ref="J1267:L1268"/>
    <mergeCell ref="A1269:A1271"/>
    <mergeCell ref="B1269:B1271"/>
    <mergeCell ref="C1269:D1271"/>
    <mergeCell ref="A1272:A1274"/>
    <mergeCell ref="A1295:A1297"/>
  </mergeCells>
  <pageMargins left="0.31496062992125984" right="0.11811023622047245"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Modificare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utilizator sapl13</cp:lastModifiedBy>
  <cp:lastPrinted>2023-05-24T09:33:37Z</cp:lastPrinted>
  <dcterms:created xsi:type="dcterms:W3CDTF">2021-01-30T11:41:56Z</dcterms:created>
  <dcterms:modified xsi:type="dcterms:W3CDTF">2023-05-24T09:34:18Z</dcterms:modified>
</cp:coreProperties>
</file>